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6-2017\"/>
    </mc:Choice>
  </mc:AlternateContent>
  <bookViews>
    <workbookView xWindow="0" yWindow="0" windowWidth="20490" windowHeight="6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6" i="1"/>
  <c r="J5" i="1"/>
  <c r="G5" i="1"/>
  <c r="B11" i="1"/>
  <c r="C11" i="1" s="1"/>
  <c r="D11" i="1" s="1"/>
  <c r="E11" i="1" s="1"/>
  <c r="C4" i="1"/>
  <c r="J4" i="1" s="1"/>
  <c r="D4" i="1"/>
  <c r="E4" i="1" s="1"/>
  <c r="C5" i="1"/>
  <c r="D5" i="1" s="1"/>
  <c r="E5" i="1" s="1"/>
  <c r="C6" i="1"/>
  <c r="J6" i="1" s="1"/>
  <c r="J7" i="1" s="1"/>
  <c r="C8" i="1"/>
  <c r="D8" i="1" s="1"/>
  <c r="E8" i="1" s="1"/>
  <c r="C9" i="1"/>
  <c r="D9" i="1" s="1"/>
  <c r="E9" i="1" s="1"/>
  <c r="C3" i="1"/>
  <c r="D3" i="1" s="1"/>
  <c r="E3" i="1" s="1"/>
  <c r="J3" i="1" l="1"/>
  <c r="D6" i="1"/>
  <c r="E6" i="1" s="1"/>
</calcChain>
</file>

<file path=xl/sharedStrings.xml><?xml version="1.0" encoding="utf-8"?>
<sst xmlns="http://schemas.openxmlformats.org/spreadsheetml/2006/main" count="21" uniqueCount="20">
  <si>
    <t>Month</t>
  </si>
  <si>
    <t>Amount</t>
  </si>
  <si>
    <t xml:space="preserve">January </t>
  </si>
  <si>
    <t>GST</t>
  </si>
  <si>
    <t>Gross</t>
  </si>
  <si>
    <t>Feb</t>
  </si>
  <si>
    <t xml:space="preserve">March </t>
  </si>
  <si>
    <t>April</t>
  </si>
  <si>
    <t xml:space="preserve">May </t>
  </si>
  <si>
    <t>June</t>
  </si>
  <si>
    <t xml:space="preserve">Total </t>
  </si>
  <si>
    <t>Hours per Spreadsheet from Bill</t>
  </si>
  <si>
    <t>Hours paid</t>
  </si>
  <si>
    <t>Date Paid</t>
  </si>
  <si>
    <t>Amount Paid</t>
  </si>
  <si>
    <t>Difference</t>
  </si>
  <si>
    <t>This reconciles with the payments received from Procom</t>
  </si>
  <si>
    <t xml:space="preserve">Difference </t>
  </si>
  <si>
    <t xml:space="preserve">overpaid </t>
  </si>
  <si>
    <t>underpaid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</si>
</sst>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5" fontId="0" fillId="0" borderId="0" xfId="0" applyNumberFormat="1"/>
    <xf numFmtId="44" fontId="2" fillId="0" borderId="0" xfId="0" applyNumberFormat="1" applyFont="1"/>
    <xf numFmtId="0" fontId="1" fillId="0" borderId="1" xfId="0" applyFont="1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M12" sqref="M12"/>
    </sheetView>
  </sheetViews>
  <sheetFormatPr defaultRowHeight="15" x14ac:dyDescent="0.25"/>
  <cols>
    <col min="1" max="1" width="14.7109375" customWidth="1"/>
    <col min="2" max="2" width="12" customWidth="1"/>
    <col min="3" max="3" width="14" customWidth="1"/>
    <col min="4" max="4" width="11.85546875" customWidth="1"/>
    <col min="5" max="5" width="13.7109375" customWidth="1"/>
    <col min="6" max="6" width="10.42578125" customWidth="1"/>
    <col min="8" max="8" width="15.7109375" customWidth="1"/>
    <col min="9" max="9" width="9.42578125" bestFit="1" customWidth="1"/>
    <col min="10" max="10" width="12.28515625" customWidth="1"/>
  </cols>
  <sheetData>
    <row r="1" spans="1:11" ht="45" x14ac:dyDescent="0.25">
      <c r="A1" s="3" t="s">
        <v>0</v>
      </c>
      <c r="B1" s="3" t="s">
        <v>11</v>
      </c>
      <c r="C1" s="3" t="s">
        <v>1</v>
      </c>
      <c r="D1" s="3" t="s">
        <v>3</v>
      </c>
      <c r="E1" s="3" t="s">
        <v>4</v>
      </c>
      <c r="F1" s="4"/>
      <c r="G1" s="3" t="s">
        <v>12</v>
      </c>
      <c r="H1" s="3" t="s">
        <v>14</v>
      </c>
      <c r="I1" s="5" t="s">
        <v>13</v>
      </c>
      <c r="J1" s="4" t="s">
        <v>15</v>
      </c>
    </row>
    <row r="3" spans="1:11" x14ac:dyDescent="0.25">
      <c r="A3" t="s">
        <v>2</v>
      </c>
      <c r="B3">
        <v>155.75</v>
      </c>
      <c r="C3" s="1">
        <f>B3*120</f>
        <v>18690</v>
      </c>
      <c r="D3" s="1">
        <f>C3*0.05</f>
        <v>934.5</v>
      </c>
      <c r="E3" s="1">
        <f>D3+C3</f>
        <v>19624.5</v>
      </c>
      <c r="G3">
        <v>155.75</v>
      </c>
      <c r="H3" s="1">
        <v>18690</v>
      </c>
      <c r="I3" s="6">
        <v>42898</v>
      </c>
      <c r="J3" s="1">
        <f>H3-C3</f>
        <v>0</v>
      </c>
    </row>
    <row r="4" spans="1:11" x14ac:dyDescent="0.25">
      <c r="A4" t="s">
        <v>5</v>
      </c>
      <c r="B4">
        <v>146.75</v>
      </c>
      <c r="C4" s="1">
        <f t="shared" ref="C4:C11" si="0">B4*120</f>
        <v>17610</v>
      </c>
      <c r="D4" s="1">
        <f t="shared" ref="D4:D11" si="1">C4*0.05</f>
        <v>880.5</v>
      </c>
      <c r="E4" s="1">
        <f t="shared" ref="E4:E9" si="2">D4+C4</f>
        <v>18490.5</v>
      </c>
      <c r="G4">
        <v>146.75</v>
      </c>
      <c r="H4" s="1">
        <v>17610</v>
      </c>
      <c r="I4" s="6">
        <v>42898</v>
      </c>
      <c r="J4" s="1">
        <f t="shared" ref="J4:J6" si="3">H4-C4</f>
        <v>0</v>
      </c>
    </row>
    <row r="5" spans="1:11" x14ac:dyDescent="0.25">
      <c r="A5" t="s">
        <v>6</v>
      </c>
      <c r="B5" s="2">
        <v>139.25</v>
      </c>
      <c r="C5" s="1">
        <f t="shared" si="0"/>
        <v>16710</v>
      </c>
      <c r="D5" s="1">
        <f t="shared" si="1"/>
        <v>835.5</v>
      </c>
      <c r="E5" s="1">
        <f t="shared" si="2"/>
        <v>17545.5</v>
      </c>
      <c r="G5" s="2">
        <f>H5/120</f>
        <v>140.5</v>
      </c>
      <c r="H5" s="7">
        <v>16860</v>
      </c>
      <c r="I5" s="6">
        <v>42898</v>
      </c>
      <c r="J5" s="1">
        <f t="shared" si="3"/>
        <v>150</v>
      </c>
      <c r="K5" t="s">
        <v>18</v>
      </c>
    </row>
    <row r="6" spans="1:11" x14ac:dyDescent="0.25">
      <c r="A6" t="s">
        <v>7</v>
      </c>
      <c r="B6" s="2">
        <v>157.5</v>
      </c>
      <c r="C6" s="1">
        <f t="shared" si="0"/>
        <v>18900</v>
      </c>
      <c r="D6" s="1">
        <f t="shared" si="1"/>
        <v>945</v>
      </c>
      <c r="E6" s="1">
        <f t="shared" si="2"/>
        <v>19845</v>
      </c>
      <c r="G6" s="2">
        <f>H6/120</f>
        <v>149.5</v>
      </c>
      <c r="H6" s="1">
        <v>17940</v>
      </c>
      <c r="I6" s="6">
        <v>42898</v>
      </c>
      <c r="J6" s="1">
        <f t="shared" si="3"/>
        <v>-960</v>
      </c>
      <c r="K6" t="s">
        <v>19</v>
      </c>
    </row>
    <row r="7" spans="1:11" x14ac:dyDescent="0.25">
      <c r="C7" s="1"/>
      <c r="D7" s="1"/>
      <c r="E7" s="1"/>
      <c r="F7" t="s">
        <v>17</v>
      </c>
      <c r="H7" s="1"/>
      <c r="J7" s="1">
        <f>ABS(J6+J5)</f>
        <v>810</v>
      </c>
      <c r="K7" t="s">
        <v>17</v>
      </c>
    </row>
    <row r="8" spans="1:11" x14ac:dyDescent="0.25">
      <c r="A8" t="s">
        <v>8</v>
      </c>
      <c r="B8">
        <v>124.5</v>
      </c>
      <c r="C8" s="1">
        <f t="shared" si="0"/>
        <v>14940</v>
      </c>
      <c r="D8" s="1">
        <f t="shared" si="1"/>
        <v>747</v>
      </c>
      <c r="E8" s="1">
        <f t="shared" si="2"/>
        <v>15687</v>
      </c>
      <c r="G8">
        <v>124.5</v>
      </c>
      <c r="H8" s="1">
        <v>14940</v>
      </c>
      <c r="I8" s="9">
        <v>43010</v>
      </c>
      <c r="J8" s="1"/>
    </row>
    <row r="9" spans="1:11" x14ac:dyDescent="0.25">
      <c r="A9" t="s">
        <v>9</v>
      </c>
      <c r="B9">
        <v>160</v>
      </c>
      <c r="C9" s="1">
        <f t="shared" si="0"/>
        <v>19200</v>
      </c>
      <c r="D9" s="1">
        <f t="shared" si="1"/>
        <v>960</v>
      </c>
      <c r="E9" s="1">
        <f t="shared" si="2"/>
        <v>20160</v>
      </c>
      <c r="G9">
        <v>160</v>
      </c>
      <c r="H9" s="1">
        <v>19200</v>
      </c>
      <c r="I9" s="9">
        <v>43010</v>
      </c>
      <c r="J9" s="1"/>
    </row>
    <row r="10" spans="1:11" x14ac:dyDescent="0.25">
      <c r="C10" s="1"/>
      <c r="D10" s="1"/>
      <c r="E10" s="1"/>
      <c r="H10" s="1">
        <v>810</v>
      </c>
      <c r="I10" s="9">
        <v>43010</v>
      </c>
      <c r="J10" s="1"/>
    </row>
    <row r="11" spans="1:11" x14ac:dyDescent="0.25">
      <c r="A11" s="2" t="s">
        <v>10</v>
      </c>
      <c r="B11">
        <f>SUM(B3:B9)</f>
        <v>883.75</v>
      </c>
      <c r="C11" s="1">
        <f t="shared" si="0"/>
        <v>106050</v>
      </c>
      <c r="D11" s="1">
        <f t="shared" si="1"/>
        <v>5302.5</v>
      </c>
      <c r="E11" s="1">
        <f t="shared" ref="E11" si="4">D11+C11</f>
        <v>111352.5</v>
      </c>
      <c r="H11" s="1">
        <f>SUM(H3:H10)</f>
        <v>106050</v>
      </c>
      <c r="J11" s="1">
        <f>H11-C11</f>
        <v>0</v>
      </c>
    </row>
    <row r="12" spans="1:11" x14ac:dyDescent="0.25">
      <c r="C12" s="1"/>
      <c r="D12" s="1"/>
      <c r="E12" s="1"/>
    </row>
    <row r="13" spans="1:11" x14ac:dyDescent="0.25">
      <c r="A13" s="8" t="s">
        <v>16</v>
      </c>
      <c r="B13" s="8"/>
      <c r="C13" s="8"/>
      <c r="D13" s="8"/>
      <c r="E13" s="8"/>
    </row>
    <row r="14" spans="1:11" x14ac:dyDescent="0.25">
      <c r="C14" s="1"/>
      <c r="D14" s="1"/>
      <c r="E14" s="1"/>
    </row>
  </sheetData>
  <mergeCells count="1">
    <mergeCell ref="A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2017-09-30T17:45:23Z</dcterms:created>
  <dcterms:modified xsi:type="dcterms:W3CDTF">2017-09-30T18:26:52Z</dcterms:modified>
</cp:coreProperties>
</file>