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55" windowWidth="20115" windowHeight="7815"/>
  </bookViews>
  <sheets>
    <sheet name="PAIN POINTS" sheetId="1" r:id="rId1"/>
    <sheet name="LEGEND" sheetId="2" r:id="rId2"/>
    <sheet name="MD Duty Schedule (2015)" sheetId="3" r:id="rId3"/>
  </sheets>
  <definedNames>
    <definedName name="_xlnm._FilterDatabase" localSheetId="0" hidden="1">'PAIN POINTS'!$A$1:$AE$37</definedName>
  </definedNames>
  <calcPr calcId="145621"/>
</workbook>
</file>

<file path=xl/calcChain.xml><?xml version="1.0" encoding="utf-8"?>
<calcChain xmlns="http://schemas.openxmlformats.org/spreadsheetml/2006/main">
  <c r="T31" i="1" l="1"/>
  <c r="R31" i="1"/>
  <c r="U31" i="1" s="1"/>
  <c r="V31" i="1" s="1"/>
  <c r="T8" i="1"/>
  <c r="R8" i="1"/>
  <c r="U8" i="1" s="1"/>
  <c r="V8" i="1" s="1"/>
  <c r="T25" i="1"/>
  <c r="R25" i="1"/>
  <c r="U25" i="1" s="1"/>
  <c r="V25" i="1" s="1"/>
  <c r="T7" i="1"/>
  <c r="R7" i="1"/>
  <c r="U7" i="1" s="1"/>
  <c r="V7" i="1" s="1"/>
  <c r="T33" i="1"/>
  <c r="R33" i="1"/>
  <c r="T32" i="1"/>
  <c r="R32" i="1"/>
  <c r="T17" i="1"/>
  <c r="R17" i="1"/>
  <c r="U17" i="1" s="1"/>
  <c r="V17" i="1" s="1"/>
  <c r="T24" i="1"/>
  <c r="R24" i="1"/>
  <c r="U24" i="1" s="1"/>
  <c r="V24" i="1" s="1"/>
  <c r="T15" i="1"/>
  <c r="R15" i="1"/>
  <c r="T36" i="1"/>
  <c r="R36" i="1"/>
  <c r="U36" i="1" s="1"/>
  <c r="V36" i="1" s="1"/>
  <c r="T29" i="1"/>
  <c r="R29" i="1"/>
  <c r="T16" i="1"/>
  <c r="R16" i="1"/>
  <c r="U16" i="1" s="1"/>
  <c r="V16" i="1" s="1"/>
  <c r="T11" i="1"/>
  <c r="R11" i="1"/>
  <c r="T30" i="1"/>
  <c r="R30" i="1"/>
  <c r="T28" i="1"/>
  <c r="R28" i="1"/>
  <c r="T35" i="1"/>
  <c r="R35" i="1"/>
  <c r="R23" i="1"/>
  <c r="T23" i="1"/>
  <c r="U29" i="1" l="1"/>
  <c r="V29" i="1" s="1"/>
  <c r="U32" i="1"/>
  <c r="V32" i="1" s="1"/>
  <c r="U33" i="1"/>
  <c r="V33" i="1" s="1"/>
  <c r="U15" i="1"/>
  <c r="V15" i="1" s="1"/>
  <c r="U35" i="1"/>
  <c r="V35" i="1" s="1"/>
  <c r="U30" i="1"/>
  <c r="V30" i="1" s="1"/>
  <c r="U28" i="1"/>
  <c r="V28" i="1" s="1"/>
  <c r="U11" i="1"/>
  <c r="V11" i="1" s="1"/>
  <c r="U23" i="1"/>
  <c r="V23" i="1" s="1"/>
  <c r="T22" i="1"/>
  <c r="R22" i="1"/>
  <c r="U22" i="1" l="1"/>
  <c r="V22" i="1" s="1"/>
  <c r="T14" i="1"/>
  <c r="R14" i="1"/>
  <c r="U14" i="1" l="1"/>
  <c r="V14" i="1" s="1"/>
  <c r="T34" i="1"/>
  <c r="R34" i="1"/>
  <c r="T12" i="1"/>
  <c r="R12" i="1"/>
  <c r="T6" i="1"/>
  <c r="R6" i="1"/>
  <c r="U12" i="1" l="1"/>
  <c r="V12" i="1" s="1"/>
  <c r="U34" i="1"/>
  <c r="V34" i="1" s="1"/>
  <c r="U6" i="1"/>
  <c r="V6" i="1" s="1"/>
  <c r="T20" i="1"/>
  <c r="R20" i="1"/>
  <c r="T5" i="1"/>
  <c r="R5" i="1"/>
  <c r="U20" i="1" l="1"/>
  <c r="V20" i="1" s="1"/>
  <c r="U5" i="1"/>
  <c r="V5" i="1" s="1"/>
  <c r="T37" i="1"/>
  <c r="T18" i="1"/>
  <c r="T3" i="1"/>
  <c r="T13" i="1"/>
  <c r="T19" i="1"/>
  <c r="T9" i="1"/>
  <c r="T27" i="1"/>
  <c r="T26" i="1"/>
  <c r="T10" i="1"/>
  <c r="T4" i="1"/>
  <c r="R37" i="1"/>
  <c r="R18" i="1"/>
  <c r="R3" i="1"/>
  <c r="R13" i="1"/>
  <c r="R19" i="1"/>
  <c r="R9" i="1"/>
  <c r="R27" i="1"/>
  <c r="R26" i="1"/>
  <c r="R10" i="1"/>
  <c r="R4" i="1"/>
  <c r="M5" i="2"/>
  <c r="M4" i="2"/>
  <c r="M3" i="2"/>
  <c r="M2" i="2"/>
  <c r="L5" i="2"/>
  <c r="L4" i="2"/>
  <c r="L3" i="2"/>
  <c r="L2" i="2"/>
  <c r="K5" i="2"/>
  <c r="K4" i="2"/>
  <c r="K3" i="2"/>
  <c r="K2" i="2"/>
  <c r="J5" i="2"/>
  <c r="J4" i="2"/>
  <c r="J3" i="2"/>
  <c r="J2" i="2"/>
  <c r="U3" i="1" l="1"/>
  <c r="V3" i="1" s="1"/>
  <c r="U18" i="1"/>
  <c r="V18" i="1" s="1"/>
  <c r="U13" i="1"/>
  <c r="V13" i="1" s="1"/>
  <c r="U4" i="1"/>
  <c r="V4" i="1" s="1"/>
  <c r="U19" i="1"/>
  <c r="V19" i="1" s="1"/>
  <c r="U10" i="1"/>
  <c r="V10" i="1" s="1"/>
  <c r="U26" i="1"/>
  <c r="V26" i="1" s="1"/>
  <c r="U9" i="1"/>
  <c r="V9" i="1" s="1"/>
  <c r="U27" i="1"/>
  <c r="V27" i="1" s="1"/>
</calcChain>
</file>

<file path=xl/sharedStrings.xml><?xml version="1.0" encoding="utf-8"?>
<sst xmlns="http://schemas.openxmlformats.org/spreadsheetml/2006/main" count="877" uniqueCount="268">
  <si>
    <t>Raised By (Team/Person)</t>
  </si>
  <si>
    <t>People
(Learning)</t>
  </si>
  <si>
    <t>Process &amp; Data</t>
  </si>
  <si>
    <t>Technology</t>
  </si>
  <si>
    <t>Structure</t>
  </si>
  <si>
    <t>Proposed Resolution</t>
  </si>
  <si>
    <t>Sponsor (Champion)</t>
  </si>
  <si>
    <t>Requested Date</t>
  </si>
  <si>
    <t>Comments</t>
  </si>
  <si>
    <t>Medium</t>
  </si>
  <si>
    <t>Pain Point Statement</t>
  </si>
  <si>
    <t>High</t>
  </si>
  <si>
    <t>Priority</t>
  </si>
  <si>
    <t>Complexity</t>
  </si>
  <si>
    <t>Derived From 
(Meeting, Email, Workshop, etc)</t>
  </si>
  <si>
    <t>Field Hidden</t>
  </si>
  <si>
    <t>BV</t>
  </si>
  <si>
    <t>Critical</t>
  </si>
  <si>
    <t>Low</t>
  </si>
  <si>
    <t>Complex</t>
  </si>
  <si>
    <t>Very Low</t>
  </si>
  <si>
    <t>Value Rating</t>
  </si>
  <si>
    <t>Do Now</t>
  </si>
  <si>
    <t>Don't Bother</t>
  </si>
  <si>
    <t>Do Later</t>
  </si>
  <si>
    <t>Do Now
12-16</t>
  </si>
  <si>
    <t>Delivery Teams</t>
  </si>
  <si>
    <t>Training
Comms</t>
  </si>
  <si>
    <t>IT</t>
  </si>
  <si>
    <t>HCM Business</t>
  </si>
  <si>
    <t>Other Teams</t>
  </si>
  <si>
    <t>Status</t>
  </si>
  <si>
    <t>New</t>
  </si>
  <si>
    <t>Under Review</t>
  </si>
  <si>
    <t>Approved</t>
  </si>
  <si>
    <t>Cancelled</t>
  </si>
  <si>
    <t>On Hold</t>
  </si>
  <si>
    <t>In Progress</t>
  </si>
  <si>
    <t>Completed</t>
  </si>
  <si>
    <t>Primary Business Area</t>
  </si>
  <si>
    <t>Primary Business Process</t>
  </si>
  <si>
    <t>ID</t>
  </si>
  <si>
    <t>Career &amp; Succession Planning</t>
  </si>
  <si>
    <t>Workforce Planning</t>
  </si>
  <si>
    <t>Talent Acquisition</t>
  </si>
  <si>
    <t>Performance Management</t>
  </si>
  <si>
    <t>Compensation Management</t>
  </si>
  <si>
    <t>Benefits Management</t>
  </si>
  <si>
    <t>Employee Development &amp; Learning</t>
  </si>
  <si>
    <t>Employee Administration</t>
  </si>
  <si>
    <t>Time Management</t>
  </si>
  <si>
    <t>Payroll Processing</t>
  </si>
  <si>
    <t>HCM Reporting</t>
  </si>
  <si>
    <t>Global HR Services</t>
  </si>
  <si>
    <t>Impact Assessment</t>
  </si>
  <si>
    <t>Other Impacted Business Processes</t>
  </si>
  <si>
    <t>Improvement Opportunity - Current State Description</t>
  </si>
  <si>
    <t>Master Data</t>
  </si>
  <si>
    <t>X</t>
  </si>
  <si>
    <t>Data</t>
  </si>
  <si>
    <t>Business Importance</t>
  </si>
  <si>
    <t>Service Now Ticket # or Project</t>
  </si>
  <si>
    <t>Data Entry of Employee Info</t>
  </si>
  <si>
    <t>Payroll, Personnel, HR</t>
  </si>
  <si>
    <t xml:space="preserve">MD's currently verifies the employee's signature on an address change request prior to making the change in the system.  This requires MD to pull the file form the fileroom, check their signature, and cross-reference against their address change form.  </t>
  </si>
  <si>
    <t>MD sometimes gets SCFs that have incorrect effective dates, which force them to do additional investigation and data searching.</t>
  </si>
  <si>
    <t>Master Data,</t>
  </si>
  <si>
    <t>Payroll, Audit, Legal</t>
  </si>
  <si>
    <t>Since we are dealing with people with these dates, there is always possibilities for unexpected changes in dates which sometimes creates these issues.  These are impossible to predict. Due to the various divisions within PD, and busy schedules, at times these date changes are not properly communicated to MD or Payroll, even if they are known.</t>
  </si>
  <si>
    <t xml:space="preserve">For example, MD was tasked with reducing the hours of all PDSL employees effective March 2015. Inadequate testing, researching, and documentation was done by OM, Payroll, and HR prior to the action needing to be done, therefore MD was unsuccessful in completing this action.  This is a repeated problem that comes and goes depending on the season, issue, requesting team, etc. </t>
  </si>
  <si>
    <t>Due to the complexity and unpredictability of this issue, there are no concrete proposed resolutions.  However, generally, given the example described, Paul/Linda or a Payroll Manager should have researched the problem prior to MD to understand and initiate the correct action.  Question: Is this a SALARY change or PLANNED WORKING TIME adjustment? This should not be diagnosed by MD.</t>
  </si>
  <si>
    <t>MD and Payroll Protocol</t>
  </si>
  <si>
    <t>MD Protocol</t>
  </si>
  <si>
    <t>MD sometimes receives forms from Rig and Non Rig areas that are missing appropriate approvals (HR/Personnel Manager, VP, etc). MD is then forced to have to receive approvals on their own.</t>
  </si>
  <si>
    <t>HR, Audit, Legal</t>
  </si>
  <si>
    <t>Payroll, HRIS/OM</t>
  </si>
  <si>
    <t>HR, Personnel, Payroll, HRIS/OM, Talent Acquisition</t>
  </si>
  <si>
    <t xml:space="preserve">HR, Personnel, HRIS/OM, Payroll, </t>
  </si>
  <si>
    <t>The PA and TA teams both run the ETS at different times, and will give the error/questionable employees to MD to fix/enter. This creates duplicate work for MD, as both of the other teams usually find the same error employees.</t>
  </si>
  <si>
    <t>Master Data, Time Admins, Payroll Admins</t>
  </si>
  <si>
    <t>Meeting</t>
  </si>
  <si>
    <t>Currently, if the rig operator changes, then Pason will take the harddrive out of the rig and all time/employee data will be lost with that operator.  If the same employees stay with the new operator, they will have to be reset up in the system in order for their time to be identified.</t>
  </si>
  <si>
    <t>Solutions cannot be predicted at this time, as there is a lack of understanding for this pain point</t>
  </si>
  <si>
    <t>MD, TA, PA</t>
  </si>
  <si>
    <t>Payroll</t>
  </si>
  <si>
    <t>MISSING INFORMATION IN RIG NEW HIRE PACKAGES</t>
  </si>
  <si>
    <t xml:space="preserve">Workshop </t>
  </si>
  <si>
    <t>Conversations, Brainstorming</t>
  </si>
  <si>
    <t xml:space="preserve">Personnel, Payroll, </t>
  </si>
  <si>
    <r>
      <rPr>
        <b/>
        <sz val="10"/>
        <color theme="1"/>
        <rFont val="Calibri"/>
        <family val="2"/>
        <scheme val="minor"/>
      </rPr>
      <t>1)</t>
    </r>
    <r>
      <rPr>
        <sz val="10"/>
        <color theme="1"/>
        <rFont val="Calibri"/>
        <family val="2"/>
        <scheme val="minor"/>
      </rPr>
      <t xml:space="preserve"> Remind and re-educate Rig Manager and Personnel that information such as SIN and Banking are essential to a new hire set up and should be triple-checked before submitting </t>
    </r>
    <r>
      <rPr>
        <b/>
        <sz val="10"/>
        <color theme="1"/>
        <rFont val="Calibri"/>
        <family val="2"/>
        <scheme val="minor"/>
      </rPr>
      <t xml:space="preserve">2) </t>
    </r>
    <r>
      <rPr>
        <sz val="10"/>
        <color theme="1"/>
        <rFont val="Calibri"/>
        <family val="2"/>
        <scheme val="minor"/>
      </rPr>
      <t>Contacting PASON to see if they can add a validation check to their system to check SIN validity</t>
    </r>
  </si>
  <si>
    <t>In the workshop, we discussed an immediate recommendation of scheduling a session with SAP support team to understand the best practise and discuss pros and cons of which team should do the uploading, and whether partial (TA) or full upload (PA) should be used.</t>
  </si>
  <si>
    <r>
      <rPr>
        <b/>
        <sz val="10"/>
        <color theme="1"/>
        <rFont val="Calibri"/>
        <family val="2"/>
        <scheme val="minor"/>
      </rPr>
      <t>1)</t>
    </r>
    <r>
      <rPr>
        <sz val="10"/>
        <color theme="1"/>
        <rFont val="Calibri"/>
        <family val="2"/>
        <scheme val="minor"/>
      </rPr>
      <t xml:space="preserve"> Determine which team (TA or PA) will give MD the error log and SCFs, which will require TA and PA to partner</t>
    </r>
  </si>
  <si>
    <t>MD encounters information being incorrect or absent from the Rig New Hire packages, such as SIN, start date, banking information, etc. This requires MD to circle back with the RM OR HR (if its nonfield) to collect this information, which causes unnecessary delays. There is usually a time constraint on this, as the employee may have submitted time already and without this essential information they cannot get paid.</t>
  </si>
  <si>
    <t>MD will receive the mini/initial hire from Personnel and RM, and when the full package is received they are forced to go back into the employee file in SAP and re-enter information.  This is also done for some nonrig workers, such as summer students (initial hires are done to start their IT access).</t>
  </si>
  <si>
    <r>
      <rPr>
        <b/>
        <sz val="10"/>
        <color theme="1"/>
        <rFont val="Calibri"/>
        <family val="2"/>
        <scheme val="minor"/>
      </rPr>
      <t xml:space="preserve">1) </t>
    </r>
    <r>
      <rPr>
        <sz val="10"/>
        <color theme="1"/>
        <rFont val="Calibri"/>
        <family val="2"/>
        <scheme val="minor"/>
      </rPr>
      <t>Reflect on the current mini/initial hire process and determine if more information can be given at that time (such as banking info or address)</t>
    </r>
  </si>
  <si>
    <t>Personnel, Payroll</t>
  </si>
  <si>
    <t>Rig New Hire Process, MD protocol</t>
  </si>
  <si>
    <t>Payroll, HR, Personnel</t>
  </si>
  <si>
    <t>MD is now responsible for doing ALL of the filing for field and nonfield employees.  The Records Admin used to do all of the filing, aka a few weeks ago when Alexandra was still with the team, but now that there is no one in that role, the job is currently being divided by all of the MDs and they are having trouble keeping up with the volume.</t>
  </si>
  <si>
    <t>MD is behind on their current filing, and the piles are only getting higher as they are busy with more urgent and important matters. They are also concerned about the ongoing issue of not being able to locate files that are requested from other teams (HR).</t>
  </si>
  <si>
    <t>Master Data, all Payroll</t>
  </si>
  <si>
    <r>
      <rPr>
        <b/>
        <sz val="10"/>
        <color theme="1"/>
        <rFont val="Calibri"/>
        <family val="2"/>
        <scheme val="minor"/>
      </rPr>
      <t xml:space="preserve">1) </t>
    </r>
    <r>
      <rPr>
        <sz val="10"/>
        <color theme="1"/>
        <rFont val="Calibri"/>
        <family val="2"/>
        <scheme val="minor"/>
      </rPr>
      <t>Re-educate HR, Personnel, Managers, and Payroll leaders that adequate approvals are required in order to process forms,</t>
    </r>
    <r>
      <rPr>
        <b/>
        <sz val="10"/>
        <color theme="1"/>
        <rFont val="Calibri"/>
        <family val="2"/>
        <scheme val="minor"/>
      </rPr>
      <t xml:space="preserve"> 
2)</t>
    </r>
    <r>
      <rPr>
        <sz val="10"/>
        <color theme="1"/>
        <rFont val="Calibri"/>
        <family val="2"/>
        <scheme val="minor"/>
      </rPr>
      <t xml:space="preserve"> Reevaluate what approvals are required; if the same approval is constantly left off of a particular action, perhaps we need to revisit the process, 
</t>
    </r>
    <r>
      <rPr>
        <b/>
        <sz val="10"/>
        <color theme="1"/>
        <rFont val="Calibri"/>
        <family val="2"/>
        <scheme val="minor"/>
      </rPr>
      <t>3)</t>
    </r>
    <r>
      <rPr>
        <sz val="10"/>
        <color theme="1"/>
        <rFont val="Calibri"/>
        <family val="2"/>
        <scheme val="minor"/>
      </rPr>
      <t xml:space="preserve"> Remind Nonfield Managers that their forms need to go through HR rather than submitted directly to MD
</t>
    </r>
    <r>
      <rPr>
        <b/>
        <sz val="10"/>
        <color theme="1"/>
        <rFont val="Calibri"/>
        <family val="2"/>
        <scheme val="minor"/>
      </rPr>
      <t xml:space="preserve">4) </t>
    </r>
    <r>
      <rPr>
        <sz val="10"/>
        <color theme="1"/>
        <rFont val="Calibri"/>
        <family val="2"/>
        <scheme val="minor"/>
      </rPr>
      <t xml:space="preserve">Investigate alternate methods to accept electronic /email approvals?
</t>
    </r>
    <r>
      <rPr>
        <b/>
        <sz val="10"/>
        <color theme="1"/>
        <rFont val="Calibri"/>
        <family val="2"/>
        <scheme val="minor"/>
      </rPr>
      <t xml:space="preserve">5) </t>
    </r>
    <r>
      <rPr>
        <sz val="10"/>
        <color theme="1"/>
        <rFont val="Calibri"/>
        <family val="2"/>
        <scheme val="minor"/>
      </rPr>
      <t xml:space="preserve">Evaluate potential tools that could be used for approval workflows.  I.e. WinShuttle
</t>
    </r>
    <r>
      <rPr>
        <b/>
        <sz val="10"/>
        <color theme="1"/>
        <rFont val="Calibri"/>
        <family val="2"/>
        <scheme val="minor"/>
      </rPr>
      <t xml:space="preserve">6) </t>
    </r>
    <r>
      <rPr>
        <sz val="10"/>
        <color theme="1"/>
        <rFont val="Calibri"/>
        <family val="2"/>
        <scheme val="minor"/>
      </rPr>
      <t>Long term solution - is Employee and Managers self service.
along with a Service Now ticket system</t>
    </r>
  </si>
  <si>
    <r>
      <rPr>
        <b/>
        <sz val="10"/>
        <color theme="1"/>
        <rFont val="Calibri"/>
        <family val="2"/>
        <scheme val="minor"/>
      </rPr>
      <t>1)</t>
    </r>
    <r>
      <rPr>
        <sz val="10"/>
        <color theme="1"/>
        <rFont val="Calibri"/>
        <family val="2"/>
        <scheme val="minor"/>
      </rPr>
      <t xml:space="preserve"> Communicate to Personnel, HR teams, hiring managers that the effective date MUST be correct to the best of their knowledge, 
</t>
    </r>
    <r>
      <rPr>
        <b/>
        <sz val="10"/>
        <color theme="1"/>
        <rFont val="Calibri"/>
        <family val="2"/>
        <scheme val="minor"/>
      </rPr>
      <t>2)</t>
    </r>
    <r>
      <rPr>
        <sz val="10"/>
        <color theme="1"/>
        <rFont val="Calibri"/>
        <family val="2"/>
        <scheme val="minor"/>
      </rPr>
      <t xml:space="preserve"> Continue working with the Time Admins and Payroll Admins regarding submitted time worked that can predict these effective dates at times.</t>
    </r>
  </si>
  <si>
    <t>Pain Point Tracking, Meeting</t>
  </si>
  <si>
    <t>Conversations, meeting</t>
  </si>
  <si>
    <t xml:space="preserve">Workshop, Pain Point Tracking </t>
  </si>
  <si>
    <t>MD</t>
  </si>
  <si>
    <t>B Companies</t>
  </si>
  <si>
    <t>D Companies</t>
  </si>
  <si>
    <t>GEC</t>
  </si>
  <si>
    <t xml:space="preserve"> FILING</t>
  </si>
  <si>
    <t>Phone List</t>
  </si>
  <si>
    <t>Heidi</t>
  </si>
  <si>
    <t>A - G</t>
  </si>
  <si>
    <t>H - M</t>
  </si>
  <si>
    <t>N/A</t>
  </si>
  <si>
    <t>Eunice Alvarez</t>
  </si>
  <si>
    <t>Stella</t>
  </si>
  <si>
    <t>A - I</t>
  </si>
  <si>
    <t>S - Z</t>
  </si>
  <si>
    <t xml:space="preserve">A - I </t>
  </si>
  <si>
    <t>Ashley</t>
  </si>
  <si>
    <t>Ashley Rumsey</t>
  </si>
  <si>
    <t>Eunice</t>
  </si>
  <si>
    <t>J - R</t>
  </si>
  <si>
    <t xml:space="preserve">J - R </t>
  </si>
  <si>
    <t>Stella Parisien</t>
  </si>
  <si>
    <t>Oriana</t>
  </si>
  <si>
    <t>Oriana Garcia</t>
  </si>
  <si>
    <t>PD/PWS Daily Download</t>
  </si>
  <si>
    <t>R Folder Printing</t>
  </si>
  <si>
    <t>HSE Levels</t>
  </si>
  <si>
    <t>Week Beginning</t>
  </si>
  <si>
    <t>PD Payroll</t>
  </si>
  <si>
    <t>PD</t>
  </si>
  <si>
    <t>PWS</t>
  </si>
  <si>
    <t>Month</t>
  </si>
  <si>
    <t>January</t>
  </si>
  <si>
    <t>Emy</t>
  </si>
  <si>
    <t>February</t>
  </si>
  <si>
    <t>March</t>
  </si>
  <si>
    <t>April</t>
  </si>
  <si>
    <t>May</t>
  </si>
  <si>
    <t>June</t>
  </si>
  <si>
    <t>July</t>
  </si>
  <si>
    <t>August</t>
  </si>
  <si>
    <t>September</t>
  </si>
  <si>
    <t>October</t>
  </si>
  <si>
    <t>November</t>
  </si>
  <si>
    <t>December</t>
  </si>
  <si>
    <t xml:space="preserve">Oriana </t>
  </si>
  <si>
    <t>LDW Report &amp; Inactive Report</t>
  </si>
  <si>
    <t xml:space="preserve">Eunice </t>
  </si>
  <si>
    <t>Additional testing and reporting (ex. Last Day Worked report) used to be completed by the MD Team Lead, however in the absence of this role the work has been divided between the MDs. These tasks can be time consuming and tedious, and take away from the daily tasks they should be responsible for. MD currently circulates these duties throughout the 3 members (see tab below of schedule)</t>
  </si>
  <si>
    <t xml:space="preserve">Historically, MD has always been responsible for receiving all incoming mail and routing it to the particular Payroll teams. This was a responsibility of the Records Admin, but now it is being divided between the 3 MDs. </t>
  </si>
  <si>
    <r>
      <t>MISSING APPROVALS</t>
    </r>
    <r>
      <rPr>
        <sz val="12"/>
        <color theme="1"/>
        <rFont val="Calibri"/>
        <family val="2"/>
        <scheme val="minor"/>
      </rPr>
      <t xml:space="preserve"> on SCFs</t>
    </r>
  </si>
  <si>
    <r>
      <rPr>
        <b/>
        <sz val="12"/>
        <color theme="1"/>
        <rFont val="Calibri"/>
        <family val="2"/>
        <scheme val="minor"/>
      </rPr>
      <t>SORTING &amp; DELIVERING INCOMING INTEROFFICE MAIL</t>
    </r>
    <r>
      <rPr>
        <sz val="12"/>
        <color theme="1"/>
        <rFont val="Calibri"/>
        <family val="2"/>
        <scheme val="minor"/>
      </rPr>
      <t xml:space="preserve"> on behalf of the entire Payroll team</t>
    </r>
  </si>
  <si>
    <r>
      <t>VERIFICATION OF SIGNATURES</t>
    </r>
    <r>
      <rPr>
        <sz val="12"/>
        <color theme="1"/>
        <rFont val="Calibri"/>
        <family val="2"/>
        <scheme val="minor"/>
      </rPr>
      <t xml:space="preserve"> for address changes</t>
    </r>
  </si>
  <si>
    <r>
      <rPr>
        <b/>
        <sz val="12"/>
        <color theme="1"/>
        <rFont val="Calibri"/>
        <family val="2"/>
        <scheme val="minor"/>
      </rPr>
      <t>MANUAL RE-WORKS IN AN EMPLOYEE FILE</t>
    </r>
    <r>
      <rPr>
        <sz val="12"/>
        <color theme="1"/>
        <rFont val="Calibri"/>
        <family val="2"/>
        <scheme val="minor"/>
      </rPr>
      <t xml:space="preserve"> to complete mini/initial hires, add in missing information, etc.</t>
    </r>
  </si>
  <si>
    <r>
      <rPr>
        <b/>
        <sz val="12"/>
        <color theme="1"/>
        <rFont val="Calibri"/>
        <family val="2"/>
        <scheme val="minor"/>
      </rPr>
      <t xml:space="preserve">RECEIVING CATS ERROR LOG (for RIG TOUR SHEET UPLOADS) </t>
    </r>
    <r>
      <rPr>
        <sz val="12"/>
        <color theme="1"/>
        <rFont val="Calibri"/>
        <family val="2"/>
        <scheme val="minor"/>
      </rPr>
      <t>multiple times</t>
    </r>
  </si>
  <si>
    <r>
      <t xml:space="preserve">INCORRECT EFFECTIVE DATES </t>
    </r>
    <r>
      <rPr>
        <sz val="12"/>
        <color theme="1"/>
        <rFont val="Calibri"/>
        <family val="2"/>
        <scheme val="minor"/>
      </rPr>
      <t>for terminations, layoffs, start dates, etc</t>
    </r>
  </si>
  <si>
    <r>
      <t xml:space="preserve">EXCEPTIONARY AND RARE ACTIONS </t>
    </r>
    <r>
      <rPr>
        <sz val="12"/>
        <color theme="1"/>
        <rFont val="Calibri"/>
        <family val="2"/>
        <scheme val="minor"/>
      </rPr>
      <t>not being adequately tested/researched/documented therefore causing the MD team issues once the action is needed</t>
    </r>
  </si>
  <si>
    <r>
      <rPr>
        <b/>
        <sz val="12"/>
        <color theme="1"/>
        <rFont val="Calibri"/>
        <family val="2"/>
        <scheme val="minor"/>
      </rPr>
      <t>RE-ENTERING FIELD EMPLOYEES</t>
    </r>
    <r>
      <rPr>
        <sz val="12"/>
        <color theme="1"/>
        <rFont val="Calibri"/>
        <family val="2"/>
        <scheme val="minor"/>
      </rPr>
      <t xml:space="preserve"> in SAP due to rig operator changes and PASON requirements of data reloads</t>
    </r>
  </si>
  <si>
    <r>
      <rPr>
        <b/>
        <sz val="12"/>
        <color theme="1"/>
        <rFont val="Calibri"/>
        <family val="2"/>
        <scheme val="minor"/>
      </rPr>
      <t>FILING</t>
    </r>
    <r>
      <rPr>
        <sz val="12"/>
        <color theme="1"/>
        <rFont val="Calibri"/>
        <family val="2"/>
        <scheme val="minor"/>
      </rPr>
      <t xml:space="preserve"> </t>
    </r>
  </si>
  <si>
    <r>
      <rPr>
        <b/>
        <sz val="12"/>
        <color theme="1"/>
        <rFont val="Calibri"/>
        <family val="2"/>
        <scheme val="minor"/>
      </rPr>
      <t>DUPLICATE FORMS</t>
    </r>
    <r>
      <rPr>
        <sz val="12"/>
        <color theme="1"/>
        <rFont val="Calibri"/>
        <family val="2"/>
        <scheme val="minor"/>
      </rPr>
      <t xml:space="preserve"> (SCFs, Address Changes, etc) received </t>
    </r>
  </si>
  <si>
    <r>
      <rPr>
        <b/>
        <sz val="12"/>
        <color theme="1"/>
        <rFont val="Calibri"/>
        <family val="2"/>
        <scheme val="minor"/>
      </rPr>
      <t>DISTRIBUTING PD PAYROLL EMAILS</t>
    </r>
    <r>
      <rPr>
        <sz val="12"/>
        <color theme="1"/>
        <rFont val="Calibri"/>
        <family val="2"/>
        <scheme val="minor"/>
      </rPr>
      <t xml:space="preserve"> on behalf of the entire Payroll team</t>
    </r>
  </si>
  <si>
    <t xml:space="preserve">R DRIVE </t>
  </si>
  <si>
    <t>MD regularly gets duplicate SCFs (new hires, terms, layoffs, promotions), Address changes, and so on.  They will receive these forms by interoffice delivery, scan, R:Drive, email, and postal delivery. They are tasked to verify and check every form that is received to ensure that it has been entered; when multiple duplicates are sent in, it creates alot of redundant work for MD. This originally used to be a task provided by the Records Admin.</t>
  </si>
  <si>
    <t>MD has recently implemented an R Drive folder that groups (ex. Personnel) can load their electronic files to for MD to receive and process. The problem is that groups will scan the file to the R Drive PLUS distribute it in another form (ex. Interoffice)</t>
  </si>
  <si>
    <r>
      <rPr>
        <i/>
        <sz val="10"/>
        <color theme="1"/>
        <rFont val="Calibri"/>
        <family val="2"/>
        <scheme val="minor"/>
      </rPr>
      <t>Volume of receivables is mostly for the TA team, with an even mix for MD and PA teams</t>
    </r>
    <r>
      <rPr>
        <sz val="10"/>
        <color theme="1"/>
        <rFont val="Calibri"/>
        <family val="2"/>
        <scheme val="minor"/>
      </rPr>
      <t xml:space="preserve">
The volume of PD Payroll emails is currently ~40 new messages on Mondays (accumulates over the weekend) and ~25 weekdays. This volumes are double or triple this during peak times. </t>
    </r>
  </si>
  <si>
    <r>
      <t xml:space="preserve">1) </t>
    </r>
    <r>
      <rPr>
        <sz val="10"/>
        <color theme="1"/>
        <rFont val="Calibri"/>
        <family val="2"/>
        <scheme val="minor"/>
      </rPr>
      <t xml:space="preserve">Change the current "Company-Location" subfolders to the Payroll function, to mitigate non-MD files from making it there (use names such as MD, Payroll, Time, Unknown)
</t>
    </r>
    <r>
      <rPr>
        <b/>
        <sz val="10"/>
        <color theme="1"/>
        <rFont val="Calibri"/>
        <family val="2"/>
        <scheme val="minor"/>
      </rPr>
      <t xml:space="preserve">2) </t>
    </r>
    <r>
      <rPr>
        <sz val="10"/>
        <color theme="1"/>
        <rFont val="Calibri"/>
        <family val="2"/>
        <scheme val="minor"/>
      </rPr>
      <t>Re-educate the business about preferred delivery method of forms.</t>
    </r>
  </si>
  <si>
    <r>
      <rPr>
        <b/>
        <sz val="10"/>
        <color theme="1"/>
        <rFont val="Calibri"/>
        <family val="2"/>
        <scheme val="minor"/>
      </rPr>
      <t>1)</t>
    </r>
    <r>
      <rPr>
        <sz val="10"/>
        <color theme="1"/>
        <rFont val="Calibri"/>
        <family val="2"/>
        <scheme val="minor"/>
      </rPr>
      <t xml:space="preserve"> Delegate one MD to be responsible for these 100% of the time, and give them less daily duties 
</t>
    </r>
    <r>
      <rPr>
        <b/>
        <sz val="10"/>
        <color theme="1"/>
        <rFont val="Calibri"/>
        <family val="2"/>
        <scheme val="minor"/>
      </rPr>
      <t>2)</t>
    </r>
    <r>
      <rPr>
        <sz val="10"/>
        <color theme="1"/>
        <rFont val="Calibri"/>
        <family val="2"/>
        <scheme val="minor"/>
      </rPr>
      <t xml:space="preserve"> Delegate this tasks to one of the Payroll managers or Linda</t>
    </r>
  </si>
  <si>
    <r>
      <rPr>
        <b/>
        <sz val="10"/>
        <color theme="1"/>
        <rFont val="Calibri"/>
        <family val="2"/>
        <scheme val="minor"/>
      </rPr>
      <t>1)</t>
    </r>
    <r>
      <rPr>
        <sz val="10"/>
        <color theme="1"/>
        <rFont val="Calibri"/>
        <family val="2"/>
        <scheme val="minor"/>
      </rPr>
      <t xml:space="preserve"> Talk to Audit and/or Legal about the importance of verifying signatures, 
</t>
    </r>
    <r>
      <rPr>
        <b/>
        <sz val="10"/>
        <color theme="1"/>
        <rFont val="Calibri"/>
        <family val="2"/>
        <scheme val="minor"/>
      </rPr>
      <t>2)</t>
    </r>
    <r>
      <rPr>
        <sz val="10"/>
        <color theme="1"/>
        <rFont val="Calibri"/>
        <family val="2"/>
        <scheme val="minor"/>
      </rPr>
      <t xml:space="preserve"> Have an additional payroll resource verify the signatures before they are given to MD, 
</t>
    </r>
    <r>
      <rPr>
        <b/>
        <sz val="10"/>
        <color theme="1"/>
        <rFont val="Calibri"/>
        <family val="2"/>
        <scheme val="minor"/>
      </rPr>
      <t>3)</t>
    </r>
    <r>
      <rPr>
        <sz val="10"/>
        <color theme="1"/>
        <rFont val="Calibri"/>
        <family val="2"/>
        <scheme val="minor"/>
      </rPr>
      <t xml:space="preserve"> Implement a new process to act as the verification tool for employees (eg. They must give a "pin" such as their employee number in order to make the change or security questions)</t>
    </r>
  </si>
  <si>
    <t xml:space="preserve">MD has also always received all Payroll interoffice mail, and been responsible for sorting and delivering to the appropriate teams. This done by the Records Admin, but now it is being divided between the 3 MDs. </t>
  </si>
  <si>
    <t>Conversations, Meeting</t>
  </si>
  <si>
    <t>Payroll, Personnel, HR, HRIS/OM</t>
  </si>
  <si>
    <r>
      <t xml:space="preserve">REPORTING AND TESTING </t>
    </r>
    <r>
      <rPr>
        <sz val="12"/>
        <color theme="1"/>
        <rFont val="Calibri"/>
        <family val="2"/>
        <scheme val="minor"/>
      </rPr>
      <t>on monthly/daily basis</t>
    </r>
  </si>
  <si>
    <t>Rachel/Selest</t>
  </si>
  <si>
    <r>
      <t xml:space="preserve">Volume of receivables is mostly for the TA team, with an even mix for MD and PA teams
</t>
    </r>
    <r>
      <rPr>
        <sz val="10"/>
        <color theme="1"/>
        <rFont val="Calibri"/>
        <family val="2"/>
        <scheme val="minor"/>
      </rPr>
      <t xml:space="preserve">Terry confirmed that the volume is currently about 20 - 40 envelopes/packages delivered per day, with the majority labelled "PD Payroll" (this would be double/triple during peak times).  Some envelopes have actual Admin names, such as "Simone".  His current process is to throw ALL Payroll stuff (even if it has a name) in the one MD folder to then be distributed by one of the Payroll team members. </t>
    </r>
  </si>
  <si>
    <r>
      <rPr>
        <b/>
        <sz val="10"/>
        <color theme="1"/>
        <rFont val="Calibri"/>
        <family val="2"/>
        <scheme val="minor"/>
      </rPr>
      <t xml:space="preserve">1) </t>
    </r>
    <r>
      <rPr>
        <sz val="10"/>
        <color theme="1"/>
        <rFont val="Calibri"/>
        <family val="2"/>
        <scheme val="minor"/>
      </rPr>
      <t xml:space="preserve">This task should be delegated to a different Payroll team 
</t>
    </r>
    <r>
      <rPr>
        <b/>
        <sz val="10"/>
        <color theme="1"/>
        <rFont val="Calibri"/>
        <family val="2"/>
        <scheme val="minor"/>
      </rPr>
      <t xml:space="preserve">2) </t>
    </r>
    <r>
      <rPr>
        <sz val="10"/>
        <color theme="1"/>
        <rFont val="Calibri"/>
        <family val="2"/>
        <scheme val="minor"/>
      </rPr>
      <t xml:space="preserve">Rotate the job between the other Payroll teams
</t>
    </r>
    <r>
      <rPr>
        <b/>
        <sz val="10"/>
        <color theme="1"/>
        <rFont val="Calibri"/>
        <family val="2"/>
        <scheme val="minor"/>
      </rPr>
      <t xml:space="preserve">3) </t>
    </r>
    <r>
      <rPr>
        <sz val="10"/>
        <color theme="1"/>
        <rFont val="Calibri"/>
        <family val="2"/>
        <scheme val="minor"/>
      </rPr>
      <t xml:space="preserve">Educate the business &amp; Terry Urqhart about the different Payroll areas (MD, Time, Payroll, etc) and encourage subcategories to be used for the mail. Clear trays and folders will also have to be set up in Payroll if subcatogorization happens.
</t>
    </r>
    <r>
      <rPr>
        <b/>
        <sz val="10"/>
        <color theme="1"/>
        <rFont val="Calibri"/>
        <family val="2"/>
        <scheme val="minor"/>
      </rPr>
      <t xml:space="preserve">4) </t>
    </r>
    <r>
      <rPr>
        <sz val="10"/>
        <color theme="1"/>
        <rFont val="Calibri"/>
        <family val="2"/>
        <scheme val="minor"/>
      </rPr>
      <t>Long term - should the employee admin forms go to Payroll, or should they be streamed through HR first (ex. address change?). May have to set up a working session with Linda, Manasi, Stephanie, Christina, Leeann, Pat, and Elena to diagnose.</t>
    </r>
  </si>
  <si>
    <r>
      <rPr>
        <b/>
        <sz val="10"/>
        <color theme="1"/>
        <rFont val="Calibri"/>
        <family val="2"/>
        <scheme val="minor"/>
      </rPr>
      <t xml:space="preserve">1) </t>
    </r>
    <r>
      <rPr>
        <sz val="10"/>
        <color theme="1"/>
        <rFont val="Calibri"/>
        <family val="2"/>
        <scheme val="minor"/>
      </rPr>
      <t xml:space="preserve">This task should be delegated to a different Payroll team (MD used to also answer the phones but that got routed elsewhere, therefore this should be too)
</t>
    </r>
    <r>
      <rPr>
        <b/>
        <sz val="10"/>
        <color theme="1"/>
        <rFont val="Calibri"/>
        <family val="2"/>
        <scheme val="minor"/>
      </rPr>
      <t xml:space="preserve">2) </t>
    </r>
    <r>
      <rPr>
        <sz val="10"/>
        <color theme="1"/>
        <rFont val="Calibri"/>
        <family val="2"/>
        <scheme val="minor"/>
      </rPr>
      <t xml:space="preserve">Rotate the monitoring responsibility between all of the Payroll teams
</t>
    </r>
    <r>
      <rPr>
        <b/>
        <sz val="10"/>
        <color theme="1"/>
        <rFont val="Calibri"/>
        <family val="2"/>
        <scheme val="minor"/>
      </rPr>
      <t>3)</t>
    </r>
    <r>
      <rPr>
        <sz val="10"/>
        <color theme="1"/>
        <rFont val="Calibri"/>
        <family val="2"/>
        <scheme val="minor"/>
      </rPr>
      <t xml:space="preserve"> Set up filters in the email address to automatically sort the incoming emails (the word "Address Change" would send it to the MD folder)
</t>
    </r>
    <r>
      <rPr>
        <b/>
        <sz val="10"/>
        <color theme="1"/>
        <rFont val="Calibri"/>
        <family val="2"/>
        <scheme val="minor"/>
      </rPr>
      <t>4)</t>
    </r>
    <r>
      <rPr>
        <sz val="10"/>
        <color theme="1"/>
        <rFont val="Calibri"/>
        <family val="2"/>
        <scheme val="minor"/>
      </rPr>
      <t xml:space="preserve"> In addition to the last point, a notification could be built into the system that the appropriate team is notified when a new message hits their folder.
</t>
    </r>
    <r>
      <rPr>
        <b/>
        <sz val="10"/>
        <color theme="1"/>
        <rFont val="Calibri"/>
        <family val="2"/>
        <scheme val="minor"/>
      </rPr>
      <t xml:space="preserve">5) </t>
    </r>
    <r>
      <rPr>
        <sz val="10"/>
        <color theme="1"/>
        <rFont val="Calibri"/>
        <family val="2"/>
        <scheme val="minor"/>
      </rPr>
      <t>Long term - should the employee admin forms go to Payroll, or should they be streamed through HR first (ex. address change?). May have to set up a working session with Linda, Manasi, Stephanie, Christina, Leeann, Pat, and Elena to diagnose.</t>
    </r>
  </si>
  <si>
    <t>PROMOTIONS FOR RIG EES THAT ARE INACTIVE</t>
  </si>
  <si>
    <t>The MD team gets a number of promotion requests for Rig employees that are currently on lay off. The assumption is that it is done so the employee will return to this new position when they are returned to work.</t>
  </si>
  <si>
    <t>1. Have a meeting with Benefits, Personnel (LeeAnn and Pat), MD, and possibly Karen to discuss and better understand why Personnel does this, and what problems MD has with the system when this is requested.</t>
  </si>
  <si>
    <t>MD, Personnel</t>
  </si>
  <si>
    <t>Payroll, Personnel</t>
  </si>
  <si>
    <r>
      <rPr>
        <b/>
        <sz val="10"/>
        <color theme="1"/>
        <rFont val="Calibri"/>
        <family val="2"/>
        <scheme val="minor"/>
      </rPr>
      <t>1)</t>
    </r>
    <r>
      <rPr>
        <sz val="10"/>
        <color theme="1"/>
        <rFont val="Calibri"/>
        <family val="2"/>
        <scheme val="minor"/>
      </rPr>
      <t xml:space="preserve"> Communicate to HR team(s), Personnel, and Employees ONE preferred delivery method to MD, 
</t>
    </r>
    <r>
      <rPr>
        <b/>
        <sz val="10"/>
        <color theme="1"/>
        <rFont val="Calibri"/>
        <family val="2"/>
        <scheme val="minor"/>
      </rPr>
      <t>2)</t>
    </r>
    <r>
      <rPr>
        <sz val="10"/>
        <color theme="1"/>
        <rFont val="Calibri"/>
        <family val="2"/>
        <scheme val="minor"/>
      </rPr>
      <t xml:space="preserve"> Clearly document what data we require originals of
</t>
    </r>
    <r>
      <rPr>
        <b/>
        <sz val="10"/>
        <color theme="1"/>
        <rFont val="Calibri"/>
        <family val="2"/>
        <scheme val="minor"/>
      </rPr>
      <t xml:space="preserve">3) </t>
    </r>
    <r>
      <rPr>
        <sz val="10"/>
        <color theme="1"/>
        <rFont val="Calibri"/>
        <family val="2"/>
        <scheme val="minor"/>
      </rPr>
      <t>Schedule a working session (</t>
    </r>
    <r>
      <rPr>
        <b/>
        <sz val="10"/>
        <color theme="1"/>
        <rFont val="Calibri"/>
        <family val="2"/>
        <scheme val="minor"/>
      </rPr>
      <t>week of March 30</t>
    </r>
    <r>
      <rPr>
        <sz val="10"/>
        <color theme="1"/>
        <rFont val="Calibri"/>
        <family val="2"/>
        <scheme val="minor"/>
      </rPr>
      <t>) to design revised process to what is sent in hard copy vs. shredded as already on the R drive.. and whether R drive is the best tool or another folder should be developed (Karen, Pat, Lee-Ann, Karen, Manasi, Elena, Paul, Linda) - need to determine if we want to  approach this globally as a standard process that would apply to US and International/GEC. Investigation in Alice TX of Elena's current process is required.</t>
    </r>
  </si>
  <si>
    <t>Naming Legend has been received by Crystal Jackson (saved to R Drive folder)</t>
  </si>
  <si>
    <r>
      <rPr>
        <b/>
        <sz val="10"/>
        <color theme="1"/>
        <rFont val="Calibri"/>
        <family val="2"/>
        <scheme val="minor"/>
      </rPr>
      <t xml:space="preserve">1) </t>
    </r>
    <r>
      <rPr>
        <sz val="10"/>
        <color theme="1"/>
        <rFont val="Calibri"/>
        <family val="2"/>
        <scheme val="minor"/>
      </rPr>
      <t>Eliminate the backlog by assembling SWAT team</t>
    </r>
    <r>
      <rPr>
        <b/>
        <sz val="10"/>
        <color theme="1"/>
        <rFont val="Calibri"/>
        <family val="2"/>
        <scheme val="minor"/>
      </rPr>
      <t xml:space="preserve">
2) </t>
    </r>
    <r>
      <rPr>
        <sz val="10"/>
        <color theme="1"/>
        <rFont val="Calibri"/>
        <family val="2"/>
        <scheme val="minor"/>
      </rPr>
      <t xml:space="preserve">Split the filing amongst other Payroll teams
</t>
    </r>
    <r>
      <rPr>
        <b/>
        <sz val="10"/>
        <color theme="1"/>
        <rFont val="Calibri"/>
        <family val="2"/>
        <scheme val="minor"/>
      </rPr>
      <t xml:space="preserve">3) </t>
    </r>
    <r>
      <rPr>
        <sz val="10"/>
        <color theme="1"/>
        <rFont val="Calibri"/>
        <family val="2"/>
        <scheme val="minor"/>
      </rPr>
      <t xml:space="preserve">Ask other Payroll teams to pre-sort the forms before giving to MD to file
</t>
    </r>
    <r>
      <rPr>
        <b/>
        <sz val="10"/>
        <color theme="1"/>
        <rFont val="Calibri"/>
        <family val="2"/>
        <scheme val="minor"/>
      </rPr>
      <t xml:space="preserve">4) </t>
    </r>
    <r>
      <rPr>
        <sz val="10"/>
        <color theme="1"/>
        <rFont val="Calibri"/>
        <family val="2"/>
        <scheme val="minor"/>
      </rPr>
      <t xml:space="preserve">Long term solution - reorganize and reformat the file room and break the separation between Hourly/Sal. Prem VS Salaried VS GEC, as well as Active VS Term
</t>
    </r>
    <r>
      <rPr>
        <b/>
        <sz val="10"/>
        <color theme="1"/>
        <rFont val="Calibri"/>
        <family val="2"/>
        <scheme val="minor"/>
      </rPr>
      <t>5)</t>
    </r>
    <r>
      <rPr>
        <sz val="10"/>
        <color theme="1"/>
        <rFont val="Calibri"/>
        <family val="2"/>
        <scheme val="minor"/>
      </rPr>
      <t xml:space="preserve"> Implement Cart process, same as in the US, near the end of March 23 week</t>
    </r>
  </si>
  <si>
    <t>3/13/2015 - Assembled SWAT team to start eliminating the back log, made up of members from TA, PA, HR, and MD
3/24/2015- about half of the alphabet is sorted, now filing is required for all of these</t>
  </si>
  <si>
    <t>3/24/2015 - Meeting on Tuesday March 31 is being organized with small working group</t>
  </si>
  <si>
    <t xml:space="preserve">CORPORATE TRANSFERS </t>
  </si>
  <si>
    <t>Sometimes, when corporate transfers and entered in the system, certain information such as vacation time does not transfer over to the Ees new record.</t>
  </si>
  <si>
    <t xml:space="preserve">Weekly Check in </t>
  </si>
  <si>
    <r>
      <rPr>
        <b/>
        <sz val="10"/>
        <color theme="1"/>
        <rFont val="Calibri"/>
        <family val="2"/>
        <scheme val="minor"/>
      </rPr>
      <t>1)</t>
    </r>
    <r>
      <rPr>
        <sz val="10"/>
        <color theme="1"/>
        <rFont val="Calibri"/>
        <family val="2"/>
        <scheme val="minor"/>
      </rPr>
      <t xml:space="preserve"> Schedule a small working group with HR, Payroll, and MD to better understand the system and policy implications </t>
    </r>
  </si>
  <si>
    <r>
      <rPr>
        <b/>
        <sz val="12"/>
        <color theme="1"/>
        <rFont val="Calibri"/>
        <family val="2"/>
        <scheme val="minor"/>
      </rPr>
      <t>POLICY OF VACATION DAYS</t>
    </r>
    <r>
      <rPr>
        <sz val="12"/>
        <color theme="1"/>
        <rFont val="Calibri"/>
        <family val="2"/>
        <scheme val="minor"/>
      </rPr>
      <t xml:space="preserve"> in relation to STD, LTD, Mat Leaves, etc</t>
    </r>
  </si>
  <si>
    <t xml:space="preserve">The current policy is that vacation days will not carry over and therefore will be lost if someone goes on a leave of absence. Sometimes for Mat Leaves, which go through HR, their vacation time is requested first and then the leave starts. </t>
  </si>
  <si>
    <r>
      <t>1)</t>
    </r>
    <r>
      <rPr>
        <sz val="10"/>
        <color theme="1"/>
        <rFont val="Calibri"/>
        <family val="2"/>
        <scheme val="minor"/>
      </rPr>
      <t xml:space="preserve"> Determine if a working session should be scheduled with HR to see if they could be the ones to route LTDs, STDs, and all leaves before they hit Payroll. This will mitigate the conversations of lost vacation time.</t>
    </r>
  </si>
  <si>
    <t>Payroll, HR, HRIS</t>
  </si>
  <si>
    <t>HR</t>
  </si>
  <si>
    <r>
      <rPr>
        <b/>
        <sz val="12"/>
        <color theme="1"/>
        <rFont val="Calibri"/>
        <family val="2"/>
        <scheme val="minor"/>
      </rPr>
      <t>DOUBLE TOUCHES</t>
    </r>
    <r>
      <rPr>
        <sz val="12"/>
        <color theme="1"/>
        <rFont val="Calibri"/>
        <family val="2"/>
        <scheme val="minor"/>
      </rPr>
      <t xml:space="preserve"> on PT60s for salaried employees and ROE verifications</t>
    </r>
  </si>
  <si>
    <t>Some current processes within MD require a lot of double and triple touches between that team and other groups within Payroll.  Debra Rusk has identified that there is double touches happening, and has proposed that processes need to be remapped.</t>
  </si>
  <si>
    <r>
      <rPr>
        <b/>
        <sz val="10"/>
        <color theme="1"/>
        <rFont val="Calibri"/>
        <family val="2"/>
        <scheme val="minor"/>
      </rPr>
      <t xml:space="preserve">1) </t>
    </r>
    <r>
      <rPr>
        <sz val="10"/>
        <color theme="1"/>
        <rFont val="Calibri"/>
        <family val="2"/>
        <scheme val="minor"/>
      </rPr>
      <t>Follow up with Debra to see if a new process has been decided on for ROE Verifications and Salaried Vacation Simulations</t>
    </r>
  </si>
  <si>
    <t>MD, PA, PP, TA</t>
  </si>
  <si>
    <t>Week of April 6</t>
  </si>
  <si>
    <t>% Complete</t>
  </si>
  <si>
    <t>Week of march 30
Rachel to schedule meeting with Paul, Linda, Karen, Selest</t>
  </si>
  <si>
    <t>Week of April 6 - meeting with HR and Payroll &amp; Master Data; RG to schedule</t>
  </si>
  <si>
    <t>CAN MD TEAM</t>
  </si>
  <si>
    <t>USA HR FIELD REPS</t>
  </si>
  <si>
    <t>REPEAT APPLICATIONS</t>
  </si>
  <si>
    <t>Since SSN is collected, and is a unique number to each candidate, the system should automatically inform HR if a duplicate has been detected. This can possibly be built into the next Applicant Tracking System that is built.</t>
  </si>
  <si>
    <t>US HR Field Reps</t>
  </si>
  <si>
    <t>Rachel Visit at Alice TX</t>
  </si>
  <si>
    <t>NO FILTER/ARCHIVE FOR APPLICATIONS OVER 90 DAYS</t>
  </si>
  <si>
    <t xml:space="preserve">The US HR Assistants are required to manually check if repeat applications have occurred for the same candidate.  </t>
  </si>
  <si>
    <t>The US HR Assisants are required to legally keep all applications for a minimum of 1 year, nor do they have the ability of sorting by what is older than 90 days</t>
  </si>
  <si>
    <t>Once a new Applicant Tracking System is implimented to replace Lotus Notes, perhaps this can be addressed as a tool in the future.</t>
  </si>
  <si>
    <r>
      <rPr>
        <b/>
        <sz val="12"/>
        <color theme="1"/>
        <rFont val="Calibri"/>
        <family val="2"/>
        <scheme val="minor"/>
      </rPr>
      <t xml:space="preserve">REPORTING AND METRICS ARE LIMITED </t>
    </r>
    <r>
      <rPr>
        <sz val="12"/>
        <color theme="1"/>
        <rFont val="Calibri"/>
        <family val="2"/>
        <scheme val="minor"/>
      </rPr>
      <t>for US Field Hiring</t>
    </r>
  </si>
  <si>
    <t>The data for US Field recruitment gives the HR team limited reporting capabilities, and the repeat/duplicate applications could also be skewing the information</t>
  </si>
  <si>
    <t>HR, IT</t>
  </si>
  <si>
    <t xml:space="preserve">LACK OF PRIORITIZED RANKING FOR APPLICANTS </t>
  </si>
  <si>
    <t>US Field employees are required to have a vehicle, experience (unless applying for a Floorhand position), and disclosure of convicitions on the background test. The current system does not filter or unprioritize these applicants if they do not have all three of these measures</t>
  </si>
  <si>
    <t>This is a function that should be explored when the next Applicant Tracking System is implemented.</t>
  </si>
  <si>
    <t>NO ACCESS TO TOUGHNECKS "TEST" RESULTS</t>
  </si>
  <si>
    <t>The "Are you Tough Enough" test is not accessible; could be an additional tool for testing, prioritizing, and filtering to support the hiring process</t>
  </si>
  <si>
    <r>
      <rPr>
        <b/>
        <sz val="10"/>
        <color theme="1"/>
        <rFont val="Calibri"/>
        <family val="2"/>
        <scheme val="minor"/>
      </rPr>
      <t>1.</t>
    </r>
    <r>
      <rPr>
        <sz val="10"/>
        <color theme="1"/>
        <rFont val="Calibri"/>
        <family val="2"/>
        <scheme val="minor"/>
      </rPr>
      <t xml:space="preserve"> Rachel to discuss with Tonia the need for application reporting statistics… could be addressed on Management reporting meting</t>
    </r>
  </si>
  <si>
    <r>
      <rPr>
        <b/>
        <sz val="10"/>
        <color theme="1"/>
        <rFont val="Calibri"/>
        <family val="2"/>
        <scheme val="minor"/>
      </rPr>
      <t>1.</t>
    </r>
    <r>
      <rPr>
        <sz val="10"/>
        <color theme="1"/>
        <rFont val="Calibri"/>
        <family val="2"/>
        <scheme val="minor"/>
      </rPr>
      <t xml:space="preserve"> Rachel will follow up with IT to confirm whether or not this information is accessible.</t>
    </r>
  </si>
  <si>
    <t>PREVIOUS EMPLOYEE INFORMATION IS STORED IN TWO SYSTEMS (SAP AND CERIDIAN)</t>
  </si>
  <si>
    <t>To access information, such as if an employee has worked for us before, their experience, performance, recommendation for rehire, legal requirements, is stored in two systems.  We currently pay $1400/month for Ceridian system access.</t>
  </si>
  <si>
    <t>DRUG AND PHYSICAL RESULTS STORED IN LOTUS NOTES</t>
  </si>
  <si>
    <t>All Drug and Physical screening tests, that are scheduled after the 1:1 interview with the HR Business Partner, are noted in Lotus Notes.  Since this software is retiring at the end of 2015, it is problematic that all results are stored in here and could potentially be lost.</t>
  </si>
  <si>
    <r>
      <rPr>
        <b/>
        <sz val="10"/>
        <color theme="1"/>
        <rFont val="Calibri"/>
        <family val="2"/>
        <scheme val="minor"/>
      </rPr>
      <t>1.</t>
    </r>
    <r>
      <rPr>
        <sz val="10"/>
        <color theme="1"/>
        <rFont val="Calibri"/>
        <family val="2"/>
        <scheme val="minor"/>
      </rPr>
      <t xml:space="preserve"> Schedule a preliminary meeting to discuss things such as Ceridian, intial project that went live and when the data was moved to Oracle, and whether or not Oracle is still used</t>
    </r>
  </si>
  <si>
    <r>
      <rPr>
        <b/>
        <sz val="10"/>
        <color theme="1"/>
        <rFont val="Calibri"/>
        <family val="2"/>
        <scheme val="minor"/>
      </rPr>
      <t xml:space="preserve">1. </t>
    </r>
    <r>
      <rPr>
        <sz val="10"/>
        <color theme="1"/>
        <rFont val="Calibri"/>
        <family val="2"/>
        <scheme val="minor"/>
      </rPr>
      <t>Brainstorm other places where this data can be stored, saved, and noted (In Canada Nonfield we get an email notification which can be printed off and stored in the employee file)</t>
    </r>
  </si>
  <si>
    <t>IT, HR</t>
  </si>
  <si>
    <r>
      <rPr>
        <b/>
        <sz val="12"/>
        <color theme="1"/>
        <rFont val="Calibri"/>
        <family val="2"/>
        <scheme val="minor"/>
      </rPr>
      <t xml:space="preserve">COMPENSATING CANDIDATES FOR 4 HOUR TRAINING VIDEO </t>
    </r>
    <r>
      <rPr>
        <sz val="12"/>
        <color theme="1"/>
        <rFont val="Calibri"/>
        <family val="2"/>
        <scheme val="minor"/>
      </rPr>
      <t>if they are not hired within 30 days</t>
    </r>
  </si>
  <si>
    <r>
      <rPr>
        <b/>
        <sz val="12"/>
        <color theme="1"/>
        <rFont val="Calibri"/>
        <family val="2"/>
        <scheme val="minor"/>
      </rPr>
      <t>READY TO WORK LIST</t>
    </r>
    <r>
      <rPr>
        <sz val="12"/>
        <color theme="1"/>
        <rFont val="Calibri"/>
        <family val="2"/>
        <scheme val="minor"/>
      </rPr>
      <t xml:space="preserve"> for US Field Staffing is not an electronic or automatic </t>
    </r>
  </si>
  <si>
    <t>All candidates are required to watch a 4 hour training video before they can be sent for work.  They are paid for this time. If the employee is not deployed within 30 days, then they must be hired in the system, paid the 4 hours, and terminated immediately.  This is a very manual process.</t>
  </si>
  <si>
    <r>
      <t>1.</t>
    </r>
    <r>
      <rPr>
        <sz val="10"/>
        <color theme="1"/>
        <rFont val="Calibri"/>
        <family val="2"/>
        <scheme val="minor"/>
      </rPr>
      <t xml:space="preserve"> Schedule a working session to discuss how best to do this without impacting reporting, wasting company time/$, headcount, etc.
</t>
    </r>
    <r>
      <rPr>
        <b/>
        <sz val="10"/>
        <color theme="1"/>
        <rFont val="Calibri"/>
        <family val="2"/>
        <scheme val="minor"/>
      </rPr>
      <t>***</t>
    </r>
    <r>
      <rPr>
        <sz val="10"/>
        <color theme="1"/>
        <rFont val="Calibri"/>
        <family val="2"/>
        <scheme val="minor"/>
      </rPr>
      <t xml:space="preserve"> Volume of these should be considered in order to determine the importance of this pain point. </t>
    </r>
  </si>
  <si>
    <t xml:space="preserve">Rig crewing in the US is a manual process currently.  They do not use the same Personnel Request Management databases that are used in Canada. And each division does it differently (ex. South Texas uses XLS STX Roster sheet, other divisions use a whiteboard). </t>
  </si>
  <si>
    <r>
      <rPr>
        <b/>
        <sz val="10"/>
        <color theme="1"/>
        <rFont val="Calibri"/>
        <family val="2"/>
        <scheme val="minor"/>
      </rPr>
      <t>1.</t>
    </r>
    <r>
      <rPr>
        <sz val="10"/>
        <color theme="1"/>
        <rFont val="Calibri"/>
        <family val="2"/>
        <scheme val="minor"/>
      </rPr>
      <t xml:space="preserve"> Set up working session with US Operations and Pat Wagner (and possible LeeAnn Triffo) to walk through the business process of Rig Staffing. Global process is the goal.
</t>
    </r>
    <r>
      <rPr>
        <b/>
        <sz val="10"/>
        <color theme="1"/>
        <rFont val="Calibri"/>
        <family val="2"/>
        <scheme val="minor"/>
      </rPr>
      <t xml:space="preserve">2. </t>
    </r>
    <r>
      <rPr>
        <sz val="10"/>
        <color theme="1"/>
        <rFont val="Calibri"/>
        <family val="2"/>
        <scheme val="minor"/>
      </rPr>
      <t xml:space="preserve">Explore mobile applications to make this information more accessible </t>
    </r>
  </si>
  <si>
    <t>Canada Personnel, IT</t>
  </si>
  <si>
    <t>FORMALIZE SUPPORT FOR LOGISTICS AND ACCOMODATIONS FOR FIELD STAFF</t>
  </si>
  <si>
    <t>The HR Field Reps provide support for logistics and accomodations for all field staff (In PA, everyone has to fly into the work site and field HR arranges flights and hotels). This is currently a manual process</t>
  </si>
  <si>
    <r>
      <rPr>
        <b/>
        <sz val="10"/>
        <color theme="1"/>
        <rFont val="Calibri"/>
        <family val="2"/>
        <scheme val="minor"/>
      </rPr>
      <t xml:space="preserve">1) </t>
    </r>
    <r>
      <rPr>
        <sz val="10"/>
        <color theme="1"/>
        <rFont val="Calibri"/>
        <family val="2"/>
        <scheme val="minor"/>
      </rPr>
      <t xml:space="preserve">Explore partnerships that could be made with local airlines and hotels to do the booking on our behalf
</t>
    </r>
    <r>
      <rPr>
        <b/>
        <sz val="10"/>
        <color theme="1"/>
        <rFont val="Calibri"/>
        <family val="2"/>
        <scheme val="minor"/>
      </rPr>
      <t>2)</t>
    </r>
    <r>
      <rPr>
        <sz val="10"/>
        <color theme="1"/>
        <rFont val="Calibri"/>
        <family val="2"/>
        <scheme val="minor"/>
      </rPr>
      <t xml:space="preserve"> Hire/designate an HR Assistant or Admin to be responsible for all of the bookings</t>
    </r>
  </si>
  <si>
    <t>Travel group at Corp??</t>
  </si>
  <si>
    <t xml:space="preserve">MOTOR VEHICLE REVIEW (MVR) </t>
  </si>
  <si>
    <t>Currently, these are entered into Pinkerton and results are placed in Personnel file.  The forms need to be updated every 2 years, and sent to each employee to be completed.</t>
  </si>
  <si>
    <r>
      <rPr>
        <b/>
        <sz val="10"/>
        <color theme="1"/>
        <rFont val="Calibri"/>
        <family val="2"/>
        <scheme val="minor"/>
      </rPr>
      <t xml:space="preserve">1) </t>
    </r>
    <r>
      <rPr>
        <sz val="10"/>
        <color theme="1"/>
        <rFont val="Calibri"/>
        <family val="2"/>
        <scheme val="minor"/>
      </rPr>
      <t xml:space="preserve">Create an electronic form that can be signed and sent digitally </t>
    </r>
  </si>
  <si>
    <t>IT, Legal, Audit, Payroll?</t>
  </si>
  <si>
    <r>
      <t xml:space="preserve">COMPETENCIES OF FIELD STAFF </t>
    </r>
    <r>
      <rPr>
        <sz val="12"/>
        <color theme="1"/>
        <rFont val="Calibri"/>
        <family val="2"/>
        <scheme val="minor"/>
      </rPr>
      <t>need to be reassessed</t>
    </r>
  </si>
  <si>
    <t>Competency cannot be measured on certifications and experience alone; new rig equipment and training is required to work on new rigs, for example. As our rigs change and update, this is going to continue to be an issue.</t>
  </si>
  <si>
    <r>
      <rPr>
        <b/>
        <sz val="10"/>
        <color theme="1"/>
        <rFont val="Calibri"/>
        <family val="2"/>
        <scheme val="minor"/>
      </rPr>
      <t>1)</t>
    </r>
    <r>
      <rPr>
        <sz val="10"/>
        <color theme="1"/>
        <rFont val="Calibri"/>
        <family val="2"/>
        <scheme val="minor"/>
      </rPr>
      <t xml:space="preserve"> Discuss with OD&amp;Learning and FT&amp;Development</t>
    </r>
  </si>
  <si>
    <t>OD&amp;Learning, FT&amp;D, Rig Managers, Rig Requirements?</t>
  </si>
  <si>
    <r>
      <t xml:space="preserve">STATUS CHANGE FORMS </t>
    </r>
    <r>
      <rPr>
        <sz val="12"/>
        <color theme="1"/>
        <rFont val="Calibri"/>
        <family val="2"/>
        <scheme val="minor"/>
      </rPr>
      <t>continue to be manual and hand-written</t>
    </r>
  </si>
  <si>
    <t>Since electronic signatures are not being utilized on these forms, there is a need to print and scan these in.  Also, sometimes the forms are too complex or unaccessible therefore HR dependance to fill them out is required.</t>
  </si>
  <si>
    <r>
      <rPr>
        <b/>
        <sz val="10"/>
        <color theme="1"/>
        <rFont val="Calibri"/>
        <family val="2"/>
        <scheme val="minor"/>
      </rPr>
      <t xml:space="preserve">1) </t>
    </r>
    <r>
      <rPr>
        <sz val="10"/>
        <color theme="1"/>
        <rFont val="Calibri"/>
        <family val="2"/>
        <scheme val="minor"/>
      </rPr>
      <t xml:space="preserve">Explore electronic signatures!
</t>
    </r>
    <r>
      <rPr>
        <b/>
        <sz val="10"/>
        <color theme="1"/>
        <rFont val="Calibri"/>
        <family val="2"/>
        <scheme val="minor"/>
      </rPr>
      <t>2)</t>
    </r>
    <r>
      <rPr>
        <sz val="10"/>
        <color theme="1"/>
        <rFont val="Calibri"/>
        <family val="2"/>
        <scheme val="minor"/>
      </rPr>
      <t xml:space="preserve"> Implement document delivery solution that is currently being diagnosed on a global basis</t>
    </r>
  </si>
  <si>
    <t>Payroll, IT, HR</t>
  </si>
  <si>
    <t>PROCESSING MULTIPLE LAYOFFS</t>
  </si>
  <si>
    <t>Canada currently uses a tool in SAP for laying off multiple called "ZP10 Fast Entry Screen Layoff" but this is not currently being used by the US</t>
  </si>
  <si>
    <r>
      <rPr>
        <b/>
        <sz val="10"/>
        <color theme="1"/>
        <rFont val="Calibri"/>
        <family val="2"/>
        <scheme val="minor"/>
      </rPr>
      <t>1)</t>
    </r>
    <r>
      <rPr>
        <sz val="10"/>
        <color theme="1"/>
        <rFont val="Calibri"/>
        <family val="2"/>
        <scheme val="minor"/>
      </rPr>
      <t xml:space="preserve"> Train US Field Reps on ZP10 action in SAP</t>
    </r>
  </si>
  <si>
    <t>TRANSFERRING EES BETWEEN RIGS NOT FLUID OR CONSISTENT</t>
  </si>
  <si>
    <t>There are issues with transferring an employee between the rigs.  HR is notified after or during the decision process, however due to a lack of trust and communication this does not always go smoothly</t>
  </si>
  <si>
    <r>
      <rPr>
        <b/>
        <sz val="10"/>
        <color theme="1"/>
        <rFont val="Calibri"/>
        <family val="2"/>
        <scheme val="minor"/>
      </rPr>
      <t xml:space="preserve">1) </t>
    </r>
    <r>
      <rPr>
        <sz val="10"/>
        <color theme="1"/>
        <rFont val="Calibri"/>
        <family val="2"/>
        <scheme val="minor"/>
      </rPr>
      <t>Schedule working sessions with each of the parties involved to get their side of the story, then schedule one together to diagnose what process needs to be written going forward.</t>
    </r>
  </si>
  <si>
    <t>PROVIDE FIELD MANAGERS WITH ACCESS TO BASIC EMPLOYEE DATA</t>
  </si>
  <si>
    <t>Rig Managers, Field Sups, and Ops Managers have requested to have access to basic employee information such as emergency contacts, grievances, name, position, experience, training, competencies, and certifications.  Selest has also received this feedback from Rig Managers in Canada, as well as nonrig managers in Canada.</t>
  </si>
  <si>
    <r>
      <rPr>
        <b/>
        <sz val="10"/>
        <color theme="1"/>
        <rFont val="Calibri"/>
        <family val="2"/>
        <scheme val="minor"/>
      </rPr>
      <t>1)</t>
    </r>
    <r>
      <rPr>
        <sz val="10"/>
        <color theme="1"/>
        <rFont val="Calibri"/>
        <family val="2"/>
        <scheme val="minor"/>
      </rPr>
      <t xml:space="preserve"> Find out why this basic information is locked up and kept as confidential as it is, perhaps it is for payroll or legal reasons?</t>
    </r>
  </si>
  <si>
    <t>HR, Legal, HSE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</si>
</sst>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d\-mmm\-yy;@"/>
  </numFmts>
  <fonts count="17" x14ac:knownFonts="1">
    <font>
      <sz val="11"/>
      <color theme="1"/>
      <name val="Calibri"/>
      <family val="2"/>
      <scheme val="minor"/>
    </font>
    <font>
      <b/>
      <sz val="11"/>
      <color theme="0"/>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14"/>
      <name val="Calibri"/>
      <family val="2"/>
      <scheme val="minor"/>
    </font>
    <font>
      <sz val="11"/>
      <name val="Calibri"/>
      <family val="2"/>
      <scheme val="minor"/>
    </font>
    <font>
      <b/>
      <sz val="12"/>
      <name val="Calibri"/>
      <family val="2"/>
      <scheme val="minor"/>
    </font>
    <font>
      <b/>
      <sz val="14"/>
      <name val="Calibri"/>
      <family val="2"/>
      <scheme val="minor"/>
    </font>
    <font>
      <sz val="14"/>
      <color rgb="FFFF0000"/>
      <name val="Calibri"/>
      <family val="2"/>
      <scheme val="minor"/>
    </font>
    <font>
      <sz val="12"/>
      <color theme="1"/>
      <name val="Calibri"/>
      <family val="2"/>
      <scheme val="minor"/>
    </font>
    <font>
      <b/>
      <i/>
      <sz val="12"/>
      <color theme="1"/>
      <name val="Calibri"/>
      <family val="2"/>
      <scheme val="minor"/>
    </font>
    <font>
      <i/>
      <sz val="10"/>
      <color theme="1"/>
      <name val="Calibri"/>
      <family val="2"/>
      <scheme val="minor"/>
    </font>
    <font>
      <sz val="10"/>
      <color rgb="FFFF0000"/>
      <name val="Calibri"/>
      <family val="2"/>
      <scheme val="minor"/>
    </font>
  </fonts>
  <fills count="2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C00"/>
        <bgColor indexed="64"/>
      </patternFill>
    </fill>
    <fill>
      <patternFill patternType="solid">
        <fgColor rgb="FF9999FF"/>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99CC"/>
        <bgColor indexed="64"/>
      </patternFill>
    </fill>
    <fill>
      <patternFill patternType="solid">
        <fgColor theme="0"/>
        <bgColor indexed="64"/>
      </patternFill>
    </fill>
    <fill>
      <patternFill patternType="solid">
        <fgColor theme="9" tint="0.39997558519241921"/>
        <bgColor indexed="64"/>
      </patternFill>
    </fill>
    <fill>
      <patternFill patternType="solid">
        <fgColor rgb="FFCCCCFF"/>
        <bgColor indexed="64"/>
      </patternFill>
    </fill>
    <fill>
      <patternFill patternType="solid">
        <fgColor theme="9" tint="0.59999389629810485"/>
        <bgColor indexed="64"/>
      </patternFill>
    </fill>
    <fill>
      <patternFill patternType="solid">
        <fgColor rgb="FFB7DE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49">
    <xf numFmtId="0" fontId="0" fillId="0" borderId="0" xfId="0"/>
    <xf numFmtId="0" fontId="4" fillId="0" borderId="0" xfId="0" applyFont="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top"/>
    </xf>
    <xf numFmtId="0" fontId="0" fillId="3" borderId="0" xfId="0" applyFill="1"/>
    <xf numFmtId="0" fontId="0" fillId="5" borderId="0" xfId="0" applyFill="1"/>
    <xf numFmtId="0" fontId="0" fillId="0" borderId="0" xfId="0" applyAlignment="1">
      <alignment vertical="top"/>
    </xf>
    <xf numFmtId="0" fontId="1" fillId="5" borderId="0" xfId="0" applyFont="1" applyFill="1" applyAlignment="1">
      <alignment horizontal="center" vertical="center" wrapText="1"/>
    </xf>
    <xf numFmtId="0" fontId="0" fillId="6" borderId="0" xfId="0" applyFill="1" applyAlignment="1">
      <alignment horizontal="center" vertical="center"/>
    </xf>
    <xf numFmtId="0" fontId="1" fillId="4" borderId="0" xfId="0" applyFont="1" applyFill="1" applyAlignment="1">
      <alignment horizontal="center" vertical="center" wrapText="1"/>
    </xf>
    <xf numFmtId="0" fontId="2" fillId="4" borderId="0" xfId="0" applyFont="1" applyFill="1"/>
    <xf numFmtId="14" fontId="4" fillId="0" borderId="1" xfId="0" applyNumberFormat="1" applyFont="1" applyBorder="1" applyAlignment="1">
      <alignment vertical="top"/>
    </xf>
    <xf numFmtId="14" fontId="4" fillId="0" borderId="0" xfId="0" applyNumberFormat="1" applyFont="1" applyAlignment="1">
      <alignment vertical="top"/>
    </xf>
    <xf numFmtId="0" fontId="4" fillId="7" borderId="1" xfId="0" applyFont="1" applyFill="1" applyBorder="1" applyAlignment="1">
      <alignment vertical="top" wrapText="1"/>
    </xf>
    <xf numFmtId="0" fontId="4" fillId="7" borderId="1" xfId="0" applyFont="1" applyFill="1" applyBorder="1" applyAlignment="1">
      <alignment horizontal="center" vertical="top"/>
    </xf>
    <xf numFmtId="14" fontId="4" fillId="7" borderId="1" xfId="0" applyNumberFormat="1" applyFont="1" applyFill="1" applyBorder="1" applyAlignment="1">
      <alignment vertical="top"/>
    </xf>
    <xf numFmtId="0" fontId="4" fillId="7" borderId="1" xfId="0" applyFont="1" applyFill="1" applyBorder="1" applyAlignment="1">
      <alignment vertical="top"/>
    </xf>
    <xf numFmtId="0" fontId="4" fillId="0" borderId="1" xfId="0" applyFont="1" applyBorder="1" applyAlignment="1">
      <alignment horizontal="left" vertical="top"/>
    </xf>
    <xf numFmtId="0" fontId="4" fillId="7" borderId="1" xfId="0" applyFont="1" applyFill="1" applyBorder="1" applyAlignment="1">
      <alignment horizontal="left" vertical="top"/>
    </xf>
    <xf numFmtId="0" fontId="4" fillId="0" borderId="0" xfId="0" applyFont="1" applyAlignment="1">
      <alignment horizontal="left" vertical="top"/>
    </xf>
    <xf numFmtId="0" fontId="4" fillId="7" borderId="1" xfId="0" applyFont="1" applyFill="1" applyBorder="1" applyAlignment="1">
      <alignment horizontal="left" vertical="top" wrapText="1"/>
    </xf>
    <xf numFmtId="0" fontId="4" fillId="0" borderId="0" xfId="0" applyFont="1" applyAlignment="1">
      <alignment horizontal="left" vertical="top" wrapText="1"/>
    </xf>
    <xf numFmtId="14" fontId="4" fillId="0" borderId="1" xfId="0" applyNumberFormat="1" applyFont="1" applyBorder="1" applyAlignment="1">
      <alignment horizontal="center" vertical="top"/>
    </xf>
    <xf numFmtId="14" fontId="4" fillId="7" borderId="1" xfId="0" applyNumberFormat="1" applyFont="1" applyFill="1" applyBorder="1" applyAlignment="1">
      <alignment horizontal="center" vertical="top"/>
    </xf>
    <xf numFmtId="14" fontId="4" fillId="0" borderId="0" xfId="0" applyNumberFormat="1" applyFont="1" applyAlignment="1">
      <alignment horizontal="center" vertical="top"/>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0" borderId="0" xfId="0" applyFont="1" applyAlignment="1">
      <alignment vertical="top"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0" fillId="0" borderId="9" xfId="0" applyBorder="1" applyAlignment="1">
      <alignment wrapText="1"/>
    </xf>
    <xf numFmtId="0" fontId="0" fillId="0" borderId="0" xfId="0" applyAlignment="1">
      <alignment wrapText="1"/>
    </xf>
    <xf numFmtId="0" fontId="7" fillId="10" borderId="12" xfId="0" applyFont="1" applyFill="1" applyBorder="1" applyAlignment="1">
      <alignment horizontal="center"/>
    </xf>
    <xf numFmtId="0" fontId="7" fillId="10" borderId="1" xfId="0" applyFont="1" applyFill="1" applyBorder="1" applyAlignment="1">
      <alignment horizontal="center"/>
    </xf>
    <xf numFmtId="0" fontId="0" fillId="0" borderId="0" xfId="0" applyBorder="1"/>
    <xf numFmtId="0" fontId="6" fillId="0" borderId="2" xfId="0" applyFont="1" applyFill="1" applyBorder="1" applyAlignment="1">
      <alignment vertical="center"/>
    </xf>
    <xf numFmtId="0" fontId="6" fillId="0" borderId="13" xfId="0" applyFont="1" applyFill="1" applyBorder="1" applyAlignment="1">
      <alignment horizontal="center"/>
    </xf>
    <xf numFmtId="0" fontId="7" fillId="11" borderId="12" xfId="0" applyFont="1" applyFill="1" applyBorder="1" applyAlignment="1">
      <alignment horizontal="center"/>
    </xf>
    <xf numFmtId="0" fontId="7" fillId="11" borderId="1" xfId="0" applyFont="1" applyFill="1" applyBorder="1" applyAlignment="1">
      <alignment horizontal="center"/>
    </xf>
    <xf numFmtId="0" fontId="6" fillId="0" borderId="14" xfId="0" applyFont="1" applyFill="1" applyBorder="1" applyAlignment="1">
      <alignment vertical="center"/>
    </xf>
    <xf numFmtId="0" fontId="7" fillId="12" borderId="12" xfId="0" applyFont="1" applyFill="1" applyBorder="1" applyAlignment="1">
      <alignment horizontal="center"/>
    </xf>
    <xf numFmtId="0" fontId="7" fillId="12" borderId="1" xfId="0" applyFont="1" applyFill="1" applyBorder="1" applyAlignment="1">
      <alignment horizontal="center"/>
    </xf>
    <xf numFmtId="0" fontId="6" fillId="0" borderId="12" xfId="0" applyFont="1" applyFill="1" applyBorder="1" applyAlignment="1">
      <alignment vertical="center"/>
    </xf>
    <xf numFmtId="0" fontId="6" fillId="0" borderId="15" xfId="0" applyFont="1" applyFill="1" applyBorder="1" applyAlignment="1">
      <alignment horizontal="center"/>
    </xf>
    <xf numFmtId="0" fontId="7" fillId="10" borderId="16" xfId="0" applyFont="1" applyFill="1" applyBorder="1" applyAlignment="1">
      <alignment horizontal="center"/>
    </xf>
    <xf numFmtId="0" fontId="7" fillId="10" borderId="5" xfId="0" applyFont="1" applyFill="1" applyBorder="1" applyAlignment="1">
      <alignment horizontal="center"/>
    </xf>
    <xf numFmtId="0" fontId="8" fillId="13" borderId="12" xfId="0" applyFont="1" applyFill="1" applyBorder="1" applyAlignment="1">
      <alignment horizontal="center"/>
    </xf>
    <xf numFmtId="0" fontId="8" fillId="13" borderId="5" xfId="0" applyFont="1" applyFill="1" applyBorder="1" applyAlignment="1">
      <alignment horizontal="center"/>
    </xf>
    <xf numFmtId="0" fontId="8" fillId="13" borderId="1" xfId="0" applyFont="1" applyFill="1" applyBorder="1" applyAlignment="1">
      <alignment horizontal="center"/>
    </xf>
    <xf numFmtId="0" fontId="7" fillId="13" borderId="5" xfId="0" applyFont="1" applyFill="1" applyBorder="1" applyAlignment="1">
      <alignment horizontal="center"/>
    </xf>
    <xf numFmtId="0" fontId="9" fillId="14" borderId="0" xfId="0" applyFont="1" applyFill="1" applyBorder="1"/>
    <xf numFmtId="0" fontId="10" fillId="14" borderId="17" xfId="0" applyFont="1" applyFill="1" applyBorder="1" applyAlignment="1">
      <alignment vertical="center"/>
    </xf>
    <xf numFmtId="0" fontId="10" fillId="14" borderId="13" xfId="0" applyFont="1" applyFill="1" applyBorder="1" applyAlignment="1">
      <alignment horizontal="center"/>
    </xf>
    <xf numFmtId="0" fontId="9" fillId="14" borderId="0" xfId="0" applyFont="1" applyFill="1"/>
    <xf numFmtId="0" fontId="0" fillId="0" borderId="0" xfId="0" applyAlignment="1">
      <alignment horizontal="center"/>
    </xf>
    <xf numFmtId="164" fontId="0" fillId="0" borderId="0" xfId="0" applyNumberFormat="1" applyFill="1" applyBorder="1" applyAlignment="1">
      <alignment horizontal="center"/>
    </xf>
    <xf numFmtId="0" fontId="11" fillId="16" borderId="0" xfId="0" applyFont="1" applyFill="1" applyBorder="1" applyAlignment="1">
      <alignment horizontal="center" vertical="center"/>
    </xf>
    <xf numFmtId="0" fontId="0" fillId="0" borderId="0" xfId="0" applyFill="1"/>
    <xf numFmtId="0" fontId="5" fillId="0" borderId="21" xfId="0" applyFont="1" applyFill="1" applyBorder="1" applyAlignment="1">
      <alignment horizontal="center" vertical="center"/>
    </xf>
    <xf numFmtId="0" fontId="5" fillId="8" borderId="4" xfId="0" applyFont="1" applyFill="1" applyBorder="1" applyAlignment="1">
      <alignment horizontal="center" vertical="center"/>
    </xf>
    <xf numFmtId="0" fontId="5" fillId="15" borderId="4" xfId="0" applyFont="1" applyFill="1" applyBorder="1" applyAlignment="1">
      <alignment horizontal="center"/>
    </xf>
    <xf numFmtId="0" fontId="5" fillId="15" borderId="2" xfId="0" applyFont="1" applyFill="1" applyBorder="1" applyAlignment="1">
      <alignment horizontal="center"/>
    </xf>
    <xf numFmtId="0" fontId="0" fillId="17" borderId="0" xfId="0" applyFill="1"/>
    <xf numFmtId="0" fontId="5" fillId="8" borderId="12" xfId="0" applyFont="1" applyFill="1" applyBorder="1" applyAlignment="1">
      <alignment horizontal="center"/>
    </xf>
    <xf numFmtId="0" fontId="5" fillId="8" borderId="15" xfId="0" applyFont="1" applyFill="1" applyBorder="1" applyAlignment="1">
      <alignment horizontal="center"/>
    </xf>
    <xf numFmtId="164" fontId="7" fillId="0" borderId="3" xfId="0" applyNumberFormat="1" applyFont="1" applyFill="1" applyBorder="1" applyAlignment="1" applyProtection="1">
      <alignment horizontal="center"/>
      <protection locked="0"/>
    </xf>
    <xf numFmtId="0" fontId="7" fillId="11" borderId="4" xfId="0" applyFont="1" applyFill="1" applyBorder="1" applyAlignment="1">
      <alignment horizontal="center"/>
    </xf>
    <xf numFmtId="17" fontId="7" fillId="13" borderId="2" xfId="0" quotePrefix="1" applyNumberFormat="1" applyFont="1" applyFill="1" applyBorder="1" applyAlignment="1">
      <alignment horizontal="center"/>
    </xf>
    <xf numFmtId="17" fontId="7" fillId="10" borderId="15" xfId="0" quotePrefix="1" applyNumberFormat="1" applyFont="1" applyFill="1" applyBorder="1" applyAlignment="1">
      <alignment horizontal="center"/>
    </xf>
    <xf numFmtId="165" fontId="7" fillId="0" borderId="3" xfId="0" applyNumberFormat="1" applyFont="1" applyFill="1" applyBorder="1" applyAlignment="1" applyProtection="1">
      <alignment horizontal="center"/>
      <protection locked="0"/>
    </xf>
    <xf numFmtId="0" fontId="7" fillId="10" borderId="4" xfId="0" applyFont="1" applyFill="1" applyBorder="1" applyAlignment="1">
      <alignment horizontal="center"/>
    </xf>
    <xf numFmtId="17" fontId="7" fillId="18" borderId="2" xfId="0" quotePrefix="1" applyNumberFormat="1" applyFont="1" applyFill="1" applyBorder="1" applyAlignment="1">
      <alignment horizontal="center"/>
    </xf>
    <xf numFmtId="17" fontId="7" fillId="11" borderId="15" xfId="0" applyNumberFormat="1" applyFont="1" applyFill="1" applyBorder="1" applyAlignment="1">
      <alignment horizontal="center"/>
    </xf>
    <xf numFmtId="0" fontId="7" fillId="18" borderId="4" xfId="0" applyFont="1" applyFill="1" applyBorder="1" applyAlignment="1">
      <alignment horizontal="center"/>
    </xf>
    <xf numFmtId="0" fontId="7" fillId="13" borderId="1" xfId="0" applyFont="1" applyFill="1" applyBorder="1" applyAlignment="1">
      <alignment horizontal="center"/>
    </xf>
    <xf numFmtId="17" fontId="7" fillId="11" borderId="2" xfId="0" quotePrefix="1" applyNumberFormat="1" applyFont="1" applyFill="1" applyBorder="1" applyAlignment="1">
      <alignment horizontal="center"/>
    </xf>
    <xf numFmtId="0" fontId="7" fillId="13" borderId="12" xfId="0" applyFont="1" applyFill="1" applyBorder="1" applyAlignment="1">
      <alignment horizontal="center"/>
    </xf>
    <xf numFmtId="17" fontId="7" fillId="13" borderId="15" xfId="0" applyNumberFormat="1" applyFont="1" applyFill="1" applyBorder="1" applyAlignment="1">
      <alignment horizontal="center"/>
    </xf>
    <xf numFmtId="0" fontId="7" fillId="13" borderId="4" xfId="0" applyFont="1" applyFill="1" applyBorder="1" applyAlignment="1">
      <alignment horizontal="center"/>
    </xf>
    <xf numFmtId="0" fontId="7" fillId="18" borderId="1" xfId="0" applyFont="1" applyFill="1" applyBorder="1" applyAlignment="1">
      <alignment horizontal="center"/>
    </xf>
    <xf numFmtId="17" fontId="7" fillId="10" borderId="2" xfId="0" quotePrefix="1" applyNumberFormat="1" applyFont="1" applyFill="1" applyBorder="1" applyAlignment="1">
      <alignment horizontal="center"/>
    </xf>
    <xf numFmtId="17" fontId="7" fillId="10" borderId="15" xfId="0" applyNumberFormat="1" applyFont="1" applyFill="1" applyBorder="1" applyAlignment="1">
      <alignment horizontal="center"/>
    </xf>
    <xf numFmtId="0" fontId="7" fillId="10" borderId="0" xfId="0" applyFont="1" applyFill="1" applyAlignment="1">
      <alignment horizontal="center"/>
    </xf>
    <xf numFmtId="0" fontId="7" fillId="13" borderId="0" xfId="0" applyFont="1" applyFill="1" applyAlignment="1">
      <alignment horizontal="center"/>
    </xf>
    <xf numFmtId="0" fontId="7" fillId="13" borderId="15" xfId="0" applyFont="1" applyFill="1" applyBorder="1" applyAlignment="1">
      <alignment horizontal="center"/>
    </xf>
    <xf numFmtId="0" fontId="7" fillId="10" borderId="15" xfId="0" applyFont="1" applyFill="1" applyBorder="1" applyAlignment="1">
      <alignment horizontal="center"/>
    </xf>
    <xf numFmtId="0" fontId="7" fillId="11" borderId="0" xfId="0" applyFont="1" applyFill="1" applyAlignment="1">
      <alignment horizontal="center"/>
    </xf>
    <xf numFmtId="0" fontId="7" fillId="11" borderId="15" xfId="0" applyFont="1" applyFill="1" applyBorder="1" applyAlignment="1">
      <alignment horizontal="center"/>
    </xf>
    <xf numFmtId="0" fontId="7" fillId="13" borderId="22" xfId="0" applyFont="1" applyFill="1" applyBorder="1" applyAlignment="1">
      <alignment horizontal="center"/>
    </xf>
    <xf numFmtId="0" fontId="7" fillId="13" borderId="23" xfId="0" applyFont="1" applyFill="1" applyBorder="1" applyAlignment="1">
      <alignment horizontal="center"/>
    </xf>
    <xf numFmtId="0" fontId="12" fillId="0" borderId="0" xfId="0" applyFont="1" applyFill="1" applyBorder="1" applyAlignment="1">
      <alignment horizontal="center"/>
    </xf>
    <xf numFmtId="165" fontId="8" fillId="0" borderId="3" xfId="0" applyNumberFormat="1" applyFont="1" applyFill="1" applyBorder="1" applyAlignment="1" applyProtection="1">
      <alignment horizontal="center"/>
      <protection locked="0"/>
    </xf>
    <xf numFmtId="0" fontId="7" fillId="11" borderId="5" xfId="0" applyFont="1" applyFill="1" applyBorder="1" applyAlignment="1">
      <alignment horizontal="center"/>
    </xf>
    <xf numFmtId="165" fontId="7" fillId="0" borderId="24" xfId="0" applyNumberFormat="1" applyFont="1" applyFill="1" applyBorder="1" applyAlignment="1" applyProtection="1">
      <alignment horizontal="center"/>
      <protection locked="0"/>
    </xf>
    <xf numFmtId="0" fontId="0" fillId="0" borderId="0" xfId="0" applyFill="1" applyBorder="1"/>
    <xf numFmtId="17" fontId="7" fillId="11" borderId="15" xfId="0" quotePrefix="1" applyNumberFormat="1" applyFont="1" applyFill="1" applyBorder="1" applyAlignment="1">
      <alignment horizontal="center"/>
    </xf>
    <xf numFmtId="0" fontId="7" fillId="0" borderId="0" xfId="0" applyFont="1" applyFill="1" applyBorder="1" applyAlignment="1">
      <alignment horizontal="center"/>
    </xf>
    <xf numFmtId="17" fontId="7" fillId="13" borderId="15" xfId="0" quotePrefix="1" applyNumberFormat="1" applyFont="1" applyFill="1" applyBorder="1" applyAlignment="1">
      <alignment horizontal="center"/>
    </xf>
    <xf numFmtId="0" fontId="7" fillId="0" borderId="1" xfId="0" applyFont="1" applyFill="1" applyBorder="1" applyAlignment="1">
      <alignment horizontal="center"/>
    </xf>
    <xf numFmtId="17" fontId="7" fillId="0" borderId="15" xfId="0" quotePrefix="1" applyNumberFormat="1" applyFont="1" applyFill="1" applyBorder="1" applyAlignment="1">
      <alignment horizontal="center"/>
    </xf>
    <xf numFmtId="0" fontId="7" fillId="18" borderId="12" xfId="0" applyFont="1" applyFill="1" applyBorder="1" applyAlignment="1">
      <alignment horizontal="center"/>
    </xf>
    <xf numFmtId="0" fontId="7" fillId="0" borderId="25" xfId="0" applyFont="1" applyFill="1" applyBorder="1" applyAlignment="1">
      <alignment horizontal="center"/>
    </xf>
    <xf numFmtId="17" fontId="7" fillId="0" borderId="23" xfId="0" quotePrefix="1" applyNumberFormat="1" applyFont="1" applyFill="1" applyBorder="1" applyAlignment="1">
      <alignment horizontal="center"/>
    </xf>
    <xf numFmtId="0" fontId="4" fillId="0" borderId="1" xfId="0" applyFont="1" applyFill="1" applyBorder="1" applyAlignment="1">
      <alignment horizontal="left" vertical="top" wrapText="1"/>
    </xf>
    <xf numFmtId="0" fontId="14" fillId="7" borderId="1" xfId="0" applyFont="1" applyFill="1" applyBorder="1" applyAlignment="1">
      <alignment vertical="top" wrapText="1"/>
    </xf>
    <xf numFmtId="0" fontId="13" fillId="0" borderId="0" xfId="0" applyFont="1" applyAlignment="1">
      <alignment vertical="top" wrapText="1"/>
    </xf>
    <xf numFmtId="0" fontId="15" fillId="0" borderId="1" xfId="0" applyFont="1" applyBorder="1" applyAlignment="1">
      <alignment horizontal="left" vertical="top" wrapText="1"/>
    </xf>
    <xf numFmtId="0" fontId="3" fillId="0" borderId="1" xfId="0" applyFont="1" applyBorder="1" applyAlignment="1">
      <alignment horizontal="left" vertical="top" wrapText="1"/>
    </xf>
    <xf numFmtId="0" fontId="16" fillId="0" borderId="1" xfId="0" applyFont="1" applyBorder="1" applyAlignment="1">
      <alignment vertical="top" wrapText="1"/>
    </xf>
    <xf numFmtId="9" fontId="4" fillId="0" borderId="1" xfId="0" applyNumberFormat="1" applyFont="1" applyBorder="1" applyAlignment="1">
      <alignment horizontal="center" vertical="top"/>
    </xf>
    <xf numFmtId="0" fontId="13" fillId="19" borderId="1" xfId="0" applyFont="1" applyFill="1" applyBorder="1" applyAlignment="1">
      <alignment vertical="top" wrapText="1"/>
    </xf>
    <xf numFmtId="0" fontId="6" fillId="19" borderId="1" xfId="0" applyFont="1" applyFill="1" applyBorder="1" applyAlignment="1">
      <alignment vertical="top" wrapText="1"/>
    </xf>
    <xf numFmtId="0" fontId="13" fillId="19" borderId="0" xfId="0" applyFont="1" applyFill="1" applyAlignment="1">
      <alignment vertical="top" wrapText="1"/>
    </xf>
    <xf numFmtId="0" fontId="13" fillId="20" borderId="0" xfId="0" applyFont="1" applyFill="1" applyAlignment="1">
      <alignment vertical="top" wrapText="1"/>
    </xf>
    <xf numFmtId="0" fontId="13" fillId="20" borderId="1" xfId="0" applyFont="1" applyFill="1" applyBorder="1" applyAlignment="1">
      <alignment vertical="top" wrapText="1"/>
    </xf>
    <xf numFmtId="0" fontId="6" fillId="20" borderId="1" xfId="0" applyFont="1" applyFill="1" applyBorder="1" applyAlignment="1">
      <alignment vertical="top" wrapText="1"/>
    </xf>
    <xf numFmtId="0" fontId="3" fillId="21" borderId="1" xfId="0" applyFont="1" applyFill="1" applyBorder="1" applyAlignment="1">
      <alignment horizontal="center" vertical="top" wrapText="1"/>
    </xf>
    <xf numFmtId="0" fontId="3" fillId="21" borderId="1" xfId="0" applyFont="1" applyFill="1" applyBorder="1" applyAlignment="1">
      <alignment horizontal="center" vertical="top"/>
    </xf>
    <xf numFmtId="0" fontId="4" fillId="21" borderId="0" xfId="0" applyFont="1" applyFill="1" applyAlignment="1">
      <alignment vertical="top"/>
    </xf>
    <xf numFmtId="0" fontId="4" fillId="0" borderId="0" xfId="0" applyFont="1" applyBorder="1" applyAlignment="1">
      <alignment vertical="top" wrapText="1"/>
    </xf>
    <xf numFmtId="14" fontId="3" fillId="2" borderId="1" xfId="0" applyNumberFormat="1" applyFont="1" applyFill="1" applyBorder="1" applyAlignment="1">
      <alignment horizontal="center" vertical="top"/>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14" fontId="3" fillId="2" borderId="5" xfId="0" applyNumberFormat="1" applyFont="1" applyFill="1" applyBorder="1" applyAlignment="1">
      <alignment horizontal="center" vertical="top"/>
    </xf>
    <xf numFmtId="14" fontId="3" fillId="2" borderId="6" xfId="0" applyNumberFormat="1" applyFont="1" applyFill="1" applyBorder="1" applyAlignment="1">
      <alignment horizontal="center" vertical="top"/>
    </xf>
    <xf numFmtId="0" fontId="3" fillId="21"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1" borderId="2" xfId="0" applyFont="1" applyFill="1" applyBorder="1" applyAlignment="1">
      <alignment horizontal="center" vertical="top" wrapText="1"/>
    </xf>
    <xf numFmtId="0" fontId="3" fillId="21" borderId="3" xfId="0" applyFont="1" applyFill="1" applyBorder="1" applyAlignment="1">
      <alignment horizontal="center" vertical="top" wrapText="1"/>
    </xf>
    <xf numFmtId="0" fontId="3" fillId="21" borderId="4" xfId="0" applyFont="1" applyFill="1" applyBorder="1" applyAlignment="1">
      <alignment horizontal="center"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5" fillId="0" borderId="0" xfId="0" applyFont="1" applyFill="1" applyBorder="1" applyAlignment="1">
      <alignment horizontal="center"/>
    </xf>
    <xf numFmtId="0" fontId="6" fillId="9" borderId="10" xfId="0" applyFont="1" applyFill="1" applyBorder="1" applyAlignment="1">
      <alignment horizontal="center"/>
    </xf>
    <xf numFmtId="0" fontId="6" fillId="9" borderId="11" xfId="0" applyFont="1" applyFill="1" applyBorder="1" applyAlignment="1">
      <alignment horizontal="center"/>
    </xf>
    <xf numFmtId="0" fontId="5" fillId="8" borderId="10" xfId="0" applyFont="1" applyFill="1" applyBorder="1" applyAlignment="1">
      <alignment horizontal="center" vertical="center"/>
    </xf>
    <xf numFmtId="0" fontId="5" fillId="8" borderId="18" xfId="0" applyFont="1" applyFill="1" applyBorder="1" applyAlignment="1">
      <alignment horizontal="center" vertical="center"/>
    </xf>
    <xf numFmtId="0" fontId="5" fillId="15" borderId="19" xfId="0" applyFont="1" applyFill="1" applyBorder="1" applyAlignment="1">
      <alignment horizontal="center"/>
    </xf>
    <xf numFmtId="0" fontId="5" fillId="15" borderId="20" xfId="0" applyFont="1" applyFill="1" applyBorder="1" applyAlignment="1">
      <alignment horizontal="center"/>
    </xf>
    <xf numFmtId="0" fontId="5" fillId="8" borderId="10" xfId="0" applyFont="1" applyFill="1" applyBorder="1" applyAlignment="1">
      <alignment horizontal="center"/>
    </xf>
    <xf numFmtId="0" fontId="5" fillId="8" borderId="11" xfId="0" applyFont="1" applyFill="1" applyBorder="1" applyAlignment="1">
      <alignment horizontal="center"/>
    </xf>
    <xf numFmtId="0" fontId="5" fillId="8" borderId="2" xfId="0" applyFont="1" applyFill="1" applyBorder="1" applyAlignment="1">
      <alignment horizontal="center"/>
    </xf>
    <xf numFmtId="0" fontId="5" fillId="8" borderId="4" xfId="0" applyFont="1" applyFill="1" applyBorder="1" applyAlignment="1">
      <alignment horizontal="center"/>
    </xf>
  </cellXfs>
  <cellStyles count="1">
    <cellStyle name="Normal" xfId="0" builtinId="0"/>
  </cellStyles>
  <dxfs count="77">
    <dxf>
      <font>
        <b val="0"/>
        <i val="0"/>
        <strike val="0"/>
        <condense val="0"/>
        <extend val="0"/>
        <outline val="0"/>
        <shadow val="0"/>
        <u val="none"/>
        <vertAlign val="baseline"/>
        <sz val="14"/>
        <color theme="1"/>
        <name val="Calibri"/>
        <scheme val="minor"/>
      </font>
      <numFmt numFmtId="165" formatCode="[$-409]dd\-mmm\-yy;@"/>
      <fill>
        <patternFill patternType="none">
          <fgColor indexed="64"/>
          <bgColor auto="1"/>
        </patternFill>
      </fill>
      <alignment horizontal="center" vertical="bottom" textRotation="0" wrapText="0"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border outline="0">
        <left style="thin">
          <color indexed="64"/>
        </left>
        <right style="double">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center"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0" indent="0" justifyLastLine="0" shrinkToFit="0" readingOrder="0"/>
    </dxf>
    <dxf>
      <border outline="0">
        <left style="double">
          <color indexed="64"/>
        </left>
      </border>
    </dxf>
    <dxf>
      <font>
        <b/>
        <i val="0"/>
        <strike val="0"/>
        <condense val="0"/>
        <extend val="0"/>
        <outline val="0"/>
        <shadow val="0"/>
        <u val="none"/>
        <vertAlign val="baseline"/>
        <sz val="14"/>
        <color theme="1"/>
        <name val="Calibri"/>
        <scheme val="minor"/>
      </font>
      <fill>
        <patternFill patternType="solid">
          <fgColor indexed="64"/>
          <bgColor rgb="FFCCCCFF"/>
        </patternFill>
      </fill>
      <alignment horizontal="center"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2" displayName="Table2" ref="E9:E50" totalsRowShown="0" headerRowDxfId="7" tableBorderDxfId="6">
  <autoFilter ref="E9:E50"/>
  <tableColumns count="1">
    <tableColumn id="1" name="R Folder Printing"/>
  </tableColumns>
  <tableStyleInfo name="TableStyleLight8" showFirstColumn="0" showLastColumn="0" showRowStripes="1" showColumnStripes="0"/>
</table>
</file>

<file path=xl/tables/table2.xml><?xml version="1.0" encoding="utf-8"?>
<table xmlns="http://schemas.openxmlformats.org/spreadsheetml/2006/main" id="2" name="Table3" displayName="Table3" ref="A10:A62" totalsRowShown="0" headerRowDxfId="5" dataDxfId="3" headerRowBorderDxfId="4" tableBorderDxfId="2" totalsRowBorderDxfId="1">
  <autoFilter ref="A10:A62"/>
  <tableColumns count="1">
    <tableColumn id="1" name="Week Beginning" dataDxfId="0"/>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6"/>
  <sheetViews>
    <sheetView tabSelected="1" zoomScaleNormal="100" workbookViewId="0">
      <pane xSplit="3" ySplit="2" topLeftCell="D3" activePane="bottomRight" state="frozen"/>
      <selection pane="topRight" activeCell="D1" sqref="D1"/>
      <selection pane="bottomLeft" activeCell="A3" sqref="A3"/>
      <selection pane="bottomRight" activeCell="D5" sqref="D5"/>
    </sheetView>
  </sheetViews>
  <sheetFormatPr defaultRowHeight="15.75" x14ac:dyDescent="0.25"/>
  <cols>
    <col min="1" max="1" width="4.7109375" style="31" customWidth="1"/>
    <col min="2" max="2" width="32.7109375" style="109" bestFit="1" customWidth="1"/>
    <col min="3" max="3" width="35.7109375" style="25" customWidth="1"/>
    <col min="4" max="4" width="11.5703125" style="16" bestFit="1" customWidth="1"/>
    <col min="5" max="5" width="35.7109375" style="6" customWidth="1"/>
    <col min="6" max="6" width="50.28515625" style="25" customWidth="1"/>
    <col min="7" max="10" width="16.7109375" style="6" customWidth="1"/>
    <col min="11" max="11" width="11.28515625" style="7" customWidth="1"/>
    <col min="12" max="12" width="14.140625" style="7" bestFit="1" customWidth="1"/>
    <col min="13" max="13" width="11.140625" style="7" bestFit="1" customWidth="1"/>
    <col min="14" max="14" width="9.140625" style="7"/>
    <col min="15" max="15" width="8.28515625" style="7" bestFit="1" customWidth="1"/>
    <col min="16" max="16" width="15.140625" style="6" customWidth="1"/>
    <col min="17" max="17" width="10.140625" style="7" customWidth="1"/>
    <col min="18" max="18" width="9" style="7" hidden="1" customWidth="1"/>
    <col min="19" max="19" width="9.7109375" style="7" bestFit="1" customWidth="1"/>
    <col min="20" max="20" width="9.140625" style="7" hidden="1" customWidth="1"/>
    <col min="21" max="21" width="9.140625" style="7" customWidth="1"/>
    <col min="22" max="22" width="15.85546875" style="1" customWidth="1"/>
    <col min="23" max="23" width="16.85546875" style="23" bestFit="1" customWidth="1"/>
    <col min="24" max="24" width="16.85546875" style="23" customWidth="1"/>
    <col min="25" max="25" width="13.7109375" style="28" bestFit="1" customWidth="1"/>
    <col min="26" max="30" width="9.140625" style="7"/>
    <col min="31" max="16384" width="9.140625" style="1"/>
  </cols>
  <sheetData>
    <row r="1" spans="1:31" s="122" customFormat="1" ht="15" customHeight="1" x14ac:dyDescent="0.25">
      <c r="A1" s="125" t="s">
        <v>41</v>
      </c>
      <c r="B1" s="136" t="s">
        <v>10</v>
      </c>
      <c r="C1" s="125" t="s">
        <v>56</v>
      </c>
      <c r="D1" s="127" t="s">
        <v>31</v>
      </c>
      <c r="E1" s="125" t="s">
        <v>8</v>
      </c>
      <c r="F1" s="125" t="s">
        <v>5</v>
      </c>
      <c r="G1" s="134" t="s">
        <v>39</v>
      </c>
      <c r="H1" s="134" t="s">
        <v>40</v>
      </c>
      <c r="I1" s="134" t="s">
        <v>0</v>
      </c>
      <c r="J1" s="134" t="s">
        <v>14</v>
      </c>
      <c r="K1" s="131" t="s">
        <v>54</v>
      </c>
      <c r="L1" s="132"/>
      <c r="M1" s="132"/>
      <c r="N1" s="132"/>
      <c r="O1" s="133"/>
      <c r="P1" s="125" t="s">
        <v>55</v>
      </c>
      <c r="Q1" s="125" t="s">
        <v>60</v>
      </c>
      <c r="R1" s="120" t="s">
        <v>16</v>
      </c>
      <c r="S1" s="125" t="s">
        <v>13</v>
      </c>
      <c r="T1" s="120" t="s">
        <v>19</v>
      </c>
      <c r="U1" s="125" t="s">
        <v>21</v>
      </c>
      <c r="V1" s="125" t="s">
        <v>12</v>
      </c>
      <c r="W1" s="130" t="s">
        <v>6</v>
      </c>
      <c r="X1" s="125" t="s">
        <v>8</v>
      </c>
      <c r="Y1" s="124" t="s">
        <v>7</v>
      </c>
      <c r="Z1" s="125" t="s">
        <v>205</v>
      </c>
      <c r="AA1" s="129" t="s">
        <v>26</v>
      </c>
      <c r="AB1" s="129"/>
      <c r="AC1" s="129"/>
      <c r="AD1" s="129"/>
      <c r="AE1" s="125" t="s">
        <v>61</v>
      </c>
    </row>
    <row r="2" spans="1:31" s="122" customFormat="1" ht="25.5" x14ac:dyDescent="0.25">
      <c r="A2" s="126"/>
      <c r="B2" s="137"/>
      <c r="C2" s="126"/>
      <c r="D2" s="128"/>
      <c r="E2" s="126"/>
      <c r="F2" s="126"/>
      <c r="G2" s="135"/>
      <c r="H2" s="135"/>
      <c r="I2" s="135"/>
      <c r="J2" s="135"/>
      <c r="K2" s="120" t="s">
        <v>1</v>
      </c>
      <c r="L2" s="121" t="s">
        <v>2</v>
      </c>
      <c r="M2" s="121" t="s">
        <v>3</v>
      </c>
      <c r="N2" s="121" t="s">
        <v>4</v>
      </c>
      <c r="O2" s="121" t="s">
        <v>59</v>
      </c>
      <c r="P2" s="126"/>
      <c r="Q2" s="126"/>
      <c r="R2" s="120"/>
      <c r="S2" s="126"/>
      <c r="T2" s="120" t="s">
        <v>15</v>
      </c>
      <c r="U2" s="126"/>
      <c r="V2" s="126"/>
      <c r="W2" s="130"/>
      <c r="X2" s="126"/>
      <c r="Y2" s="124"/>
      <c r="Z2" s="126"/>
      <c r="AA2" s="120" t="s">
        <v>29</v>
      </c>
      <c r="AB2" s="120" t="s">
        <v>27</v>
      </c>
      <c r="AC2" s="120" t="s">
        <v>28</v>
      </c>
      <c r="AD2" s="120" t="s">
        <v>30</v>
      </c>
      <c r="AE2" s="126"/>
    </row>
    <row r="3" spans="1:31" ht="153" x14ac:dyDescent="0.25">
      <c r="A3" s="29">
        <v>1</v>
      </c>
      <c r="B3" s="114" t="s">
        <v>163</v>
      </c>
      <c r="C3" s="107" t="s">
        <v>98</v>
      </c>
      <c r="D3" s="15" t="s">
        <v>37</v>
      </c>
      <c r="E3" s="3" t="s">
        <v>99</v>
      </c>
      <c r="F3" s="5" t="s">
        <v>188</v>
      </c>
      <c r="G3" s="3" t="s">
        <v>51</v>
      </c>
      <c r="H3" s="3" t="s">
        <v>71</v>
      </c>
      <c r="I3" s="3" t="s">
        <v>57</v>
      </c>
      <c r="J3" s="3" t="s">
        <v>80</v>
      </c>
      <c r="K3" s="4" t="s">
        <v>58</v>
      </c>
      <c r="L3" s="4" t="s">
        <v>58</v>
      </c>
      <c r="M3" s="4"/>
      <c r="N3" s="4" t="s">
        <v>58</v>
      </c>
      <c r="O3" s="4"/>
      <c r="P3" s="3" t="s">
        <v>97</v>
      </c>
      <c r="Q3" s="4" t="s">
        <v>17</v>
      </c>
      <c r="R3" s="4">
        <f>VLOOKUP(Q3,LEGEND!B:C,2,FALSE)</f>
        <v>4</v>
      </c>
      <c r="S3" s="4" t="s">
        <v>18</v>
      </c>
      <c r="T3" s="4">
        <f>VLOOKUP(S3,LEGEND!D:E,2,FALSE)</f>
        <v>3</v>
      </c>
      <c r="U3" s="4">
        <f t="shared" ref="U3:U20" si="0">R3*T3</f>
        <v>12</v>
      </c>
      <c r="V3" s="2" t="str">
        <f>VLOOKUP(U3,LEGEND!F:G,2,FALSE)</f>
        <v>Do Now</v>
      </c>
      <c r="W3" s="21" t="s">
        <v>177</v>
      </c>
      <c r="X3" s="5" t="s">
        <v>189</v>
      </c>
      <c r="Y3" s="26">
        <v>42090</v>
      </c>
      <c r="Z3" s="113">
        <v>0.8</v>
      </c>
      <c r="AA3" s="4" t="s">
        <v>58</v>
      </c>
      <c r="AB3" s="4"/>
      <c r="AC3" s="4"/>
      <c r="AD3" s="4"/>
      <c r="AE3" s="2" t="s">
        <v>115</v>
      </c>
    </row>
    <row r="4" spans="1:31" ht="140.25" x14ac:dyDescent="0.25">
      <c r="A4" s="29">
        <v>2</v>
      </c>
      <c r="B4" s="114" t="s">
        <v>164</v>
      </c>
      <c r="C4" s="107" t="s">
        <v>167</v>
      </c>
      <c r="D4" s="15" t="s">
        <v>37</v>
      </c>
      <c r="E4" s="112" t="s">
        <v>187</v>
      </c>
      <c r="F4" s="5" t="s">
        <v>186</v>
      </c>
      <c r="G4" s="3" t="s">
        <v>51</v>
      </c>
      <c r="H4" s="3" t="s">
        <v>62</v>
      </c>
      <c r="I4" s="3" t="s">
        <v>57</v>
      </c>
      <c r="J4" s="3" t="s">
        <v>103</v>
      </c>
      <c r="K4" s="4" t="s">
        <v>58</v>
      </c>
      <c r="L4" s="4" t="s">
        <v>58</v>
      </c>
      <c r="M4" s="4" t="s">
        <v>58</v>
      </c>
      <c r="N4" s="4" t="s">
        <v>58</v>
      </c>
      <c r="O4" s="4"/>
      <c r="P4" s="3" t="s">
        <v>63</v>
      </c>
      <c r="Q4" s="4" t="s">
        <v>17</v>
      </c>
      <c r="R4" s="4">
        <f>VLOOKUP(Q4,LEGEND!B:C,2,FALSE)</f>
        <v>4</v>
      </c>
      <c r="S4" s="4" t="s">
        <v>18</v>
      </c>
      <c r="T4" s="4">
        <f>VLOOKUP(S4,LEGEND!D:E,2,FALSE)</f>
        <v>3</v>
      </c>
      <c r="U4" s="4">
        <f t="shared" si="0"/>
        <v>12</v>
      </c>
      <c r="V4" s="2" t="str">
        <f>VLOOKUP(U4,LEGEND!F:G,2,FALSE)</f>
        <v>Do Now</v>
      </c>
      <c r="W4" s="21" t="s">
        <v>177</v>
      </c>
      <c r="X4" s="5" t="s">
        <v>190</v>
      </c>
      <c r="Y4" s="26"/>
      <c r="Z4" s="4"/>
      <c r="AA4" s="4"/>
      <c r="AB4" s="4"/>
      <c r="AC4" s="4"/>
      <c r="AD4" s="4"/>
      <c r="AE4" s="2"/>
    </row>
    <row r="5" spans="1:31" ht="204" x14ac:dyDescent="0.25">
      <c r="A5" s="29">
        <v>3</v>
      </c>
      <c r="B5" s="114" t="s">
        <v>165</v>
      </c>
      <c r="C5" s="107" t="s">
        <v>154</v>
      </c>
      <c r="D5" s="15" t="s">
        <v>32</v>
      </c>
      <c r="E5" s="5" t="s">
        <v>169</v>
      </c>
      <c r="F5" s="5" t="s">
        <v>180</v>
      </c>
      <c r="G5" s="3" t="s">
        <v>51</v>
      </c>
      <c r="H5" s="3" t="s">
        <v>72</v>
      </c>
      <c r="I5" s="3" t="s">
        <v>57</v>
      </c>
      <c r="J5" s="3" t="s">
        <v>80</v>
      </c>
      <c r="K5" s="4" t="s">
        <v>58</v>
      </c>
      <c r="L5" s="4" t="s">
        <v>58</v>
      </c>
      <c r="M5" s="4"/>
      <c r="N5" s="4" t="s">
        <v>58</v>
      </c>
      <c r="O5" s="4"/>
      <c r="P5" s="3" t="s">
        <v>75</v>
      </c>
      <c r="Q5" s="4" t="s">
        <v>11</v>
      </c>
      <c r="R5" s="4">
        <f>VLOOKUP(Q5,LEGEND!B:C,2,FALSE)</f>
        <v>3</v>
      </c>
      <c r="S5" s="4" t="s">
        <v>20</v>
      </c>
      <c r="T5" s="4">
        <f>VLOOKUP(S5,LEGEND!D:E,2,FALSE)</f>
        <v>4</v>
      </c>
      <c r="U5" s="4">
        <f t="shared" si="0"/>
        <v>12</v>
      </c>
      <c r="V5" s="2" t="str">
        <f>VLOOKUP(U5,LEGEND!F:G,2,FALSE)</f>
        <v>Do Now</v>
      </c>
      <c r="W5" s="21"/>
      <c r="X5" s="21"/>
      <c r="Y5" s="26"/>
      <c r="Z5" s="4"/>
      <c r="AA5" s="4"/>
      <c r="AB5" s="4"/>
      <c r="AC5" s="4"/>
      <c r="AD5" s="4"/>
      <c r="AE5" s="2"/>
    </row>
    <row r="6" spans="1:31" ht="191.25" x14ac:dyDescent="0.25">
      <c r="A6" s="29">
        <v>4</v>
      </c>
      <c r="B6" s="114" t="s">
        <v>156</v>
      </c>
      <c r="C6" s="107" t="s">
        <v>173</v>
      </c>
      <c r="D6" s="15" t="s">
        <v>32</v>
      </c>
      <c r="E6" s="110" t="s">
        <v>178</v>
      </c>
      <c r="F6" s="5" t="s">
        <v>179</v>
      </c>
      <c r="G6" s="3" t="s">
        <v>51</v>
      </c>
      <c r="H6" s="3" t="s">
        <v>72</v>
      </c>
      <c r="I6" s="3" t="s">
        <v>57</v>
      </c>
      <c r="J6" s="3" t="s">
        <v>80</v>
      </c>
      <c r="K6" s="4" t="s">
        <v>58</v>
      </c>
      <c r="L6" s="4" t="s">
        <v>58</v>
      </c>
      <c r="M6" s="4"/>
      <c r="N6" s="4" t="s">
        <v>58</v>
      </c>
      <c r="O6" s="4"/>
      <c r="P6" s="3" t="s">
        <v>75</v>
      </c>
      <c r="Q6" s="4" t="s">
        <v>11</v>
      </c>
      <c r="R6" s="4">
        <f>VLOOKUP(Q6,LEGEND!B:C,2,FALSE)</f>
        <v>3</v>
      </c>
      <c r="S6" s="4" t="s">
        <v>20</v>
      </c>
      <c r="T6" s="4">
        <f>VLOOKUP(S6,LEGEND!D:E,2,FALSE)</f>
        <v>4</v>
      </c>
      <c r="U6" s="4">
        <f t="shared" si="0"/>
        <v>12</v>
      </c>
      <c r="V6" s="2" t="str">
        <f>VLOOKUP(U6,LEGEND!F:G,2,FALSE)</f>
        <v>Do Now</v>
      </c>
      <c r="W6" s="21"/>
      <c r="X6" s="21"/>
      <c r="Y6" s="26"/>
      <c r="Z6" s="4"/>
      <c r="AA6" s="4"/>
      <c r="AB6" s="4"/>
      <c r="AC6" s="4"/>
      <c r="AD6" s="4"/>
      <c r="AE6" s="2"/>
    </row>
    <row r="7" spans="1:31" ht="51" x14ac:dyDescent="0.25">
      <c r="A7" s="29">
        <v>5</v>
      </c>
      <c r="B7" s="119" t="s">
        <v>258</v>
      </c>
      <c r="C7" s="107" t="s">
        <v>259</v>
      </c>
      <c r="D7" s="15" t="s">
        <v>32</v>
      </c>
      <c r="E7" s="3"/>
      <c r="F7" s="5" t="s">
        <v>260</v>
      </c>
      <c r="G7" s="3" t="s">
        <v>49</v>
      </c>
      <c r="H7" s="3" t="s">
        <v>212</v>
      </c>
      <c r="I7" s="3" t="s">
        <v>212</v>
      </c>
      <c r="J7" s="3" t="s">
        <v>213</v>
      </c>
      <c r="K7" s="4" t="s">
        <v>58</v>
      </c>
      <c r="L7" s="4" t="s">
        <v>58</v>
      </c>
      <c r="M7" s="4"/>
      <c r="N7" s="4"/>
      <c r="O7" s="4"/>
      <c r="P7" s="3" t="s">
        <v>84</v>
      </c>
      <c r="Q7" s="4" t="s">
        <v>11</v>
      </c>
      <c r="R7" s="4">
        <f>VLOOKUP(Q7,LEGEND!B:C,2,FALSE)</f>
        <v>3</v>
      </c>
      <c r="S7" s="4" t="s">
        <v>20</v>
      </c>
      <c r="T7" s="4">
        <f>VLOOKUP(S7,LEGEND!D:E,2,FALSE)</f>
        <v>4</v>
      </c>
      <c r="U7" s="4">
        <f t="shared" si="0"/>
        <v>12</v>
      </c>
      <c r="V7" s="2" t="str">
        <f>VLOOKUP(U7,LEGEND!F:G,2,FALSE)</f>
        <v>Do Now</v>
      </c>
      <c r="W7" s="21"/>
      <c r="X7" s="5"/>
      <c r="Y7" s="26"/>
      <c r="Z7" s="113"/>
      <c r="AA7" s="4"/>
      <c r="AB7" s="4"/>
      <c r="AC7" s="4"/>
      <c r="AD7" s="4"/>
      <c r="AE7" s="2"/>
    </row>
    <row r="8" spans="1:31" ht="114.75" x14ac:dyDescent="0.25">
      <c r="A8" s="29">
        <v>6</v>
      </c>
      <c r="B8" s="119" t="s">
        <v>264</v>
      </c>
      <c r="C8" s="107" t="s">
        <v>265</v>
      </c>
      <c r="D8" s="15" t="s">
        <v>32</v>
      </c>
      <c r="E8" s="123"/>
      <c r="F8" s="5" t="s">
        <v>266</v>
      </c>
      <c r="G8" s="3" t="s">
        <v>49</v>
      </c>
      <c r="H8" s="3" t="s">
        <v>212</v>
      </c>
      <c r="I8" s="3" t="s">
        <v>212</v>
      </c>
      <c r="J8" s="3" t="s">
        <v>213</v>
      </c>
      <c r="K8" s="4" t="s">
        <v>58</v>
      </c>
      <c r="L8" s="4" t="s">
        <v>58</v>
      </c>
      <c r="M8" s="4"/>
      <c r="N8" s="4"/>
      <c r="O8" s="4" t="s">
        <v>58</v>
      </c>
      <c r="P8" s="3" t="s">
        <v>267</v>
      </c>
      <c r="Q8" s="4" t="s">
        <v>17</v>
      </c>
      <c r="R8" s="4">
        <f>VLOOKUP(Q8,LEGEND!B:C,2,FALSE)</f>
        <v>4</v>
      </c>
      <c r="S8" s="4" t="s">
        <v>18</v>
      </c>
      <c r="T8" s="4">
        <f>VLOOKUP(S8,LEGEND!D:E,2,FALSE)</f>
        <v>3</v>
      </c>
      <c r="U8" s="4">
        <f t="shared" si="0"/>
        <v>12</v>
      </c>
      <c r="V8" s="2" t="str">
        <f>VLOOKUP(U8,LEGEND!F:G,2,FALSE)</f>
        <v>Do Now</v>
      </c>
      <c r="W8" s="21"/>
      <c r="X8" s="5"/>
      <c r="Y8" s="26"/>
      <c r="Z8" s="113"/>
      <c r="AA8" s="4"/>
      <c r="AB8" s="4"/>
      <c r="AC8" s="4"/>
      <c r="AD8" s="4"/>
      <c r="AE8" s="2"/>
    </row>
    <row r="9" spans="1:31" ht="191.25" x14ac:dyDescent="0.25">
      <c r="A9" s="29">
        <v>7</v>
      </c>
      <c r="B9" s="115" t="s">
        <v>155</v>
      </c>
      <c r="C9" s="107" t="s">
        <v>73</v>
      </c>
      <c r="D9" s="15" t="s">
        <v>32</v>
      </c>
      <c r="E9" s="5"/>
      <c r="F9" s="5" t="s">
        <v>101</v>
      </c>
      <c r="G9" s="3" t="s">
        <v>51</v>
      </c>
      <c r="H9" s="3" t="s">
        <v>72</v>
      </c>
      <c r="I9" s="3" t="s">
        <v>57</v>
      </c>
      <c r="J9" s="3" t="s">
        <v>103</v>
      </c>
      <c r="K9" s="4" t="s">
        <v>58</v>
      </c>
      <c r="L9" s="4" t="s">
        <v>58</v>
      </c>
      <c r="M9" s="4"/>
      <c r="N9" s="4"/>
      <c r="O9" s="4"/>
      <c r="P9" s="3" t="s">
        <v>74</v>
      </c>
      <c r="Q9" s="4" t="s">
        <v>11</v>
      </c>
      <c r="R9" s="4">
        <f>VLOOKUP(Q9,LEGEND!B:C,2,FALSE)</f>
        <v>3</v>
      </c>
      <c r="S9" s="4" t="s">
        <v>18</v>
      </c>
      <c r="T9" s="4">
        <f>VLOOKUP(S9,LEGEND!D:E,2,FALSE)</f>
        <v>3</v>
      </c>
      <c r="U9" s="4">
        <f t="shared" si="0"/>
        <v>9</v>
      </c>
      <c r="V9" s="2" t="str">
        <f>VLOOKUP(U9,LEGEND!F:G,2,FALSE)</f>
        <v>Do Later</v>
      </c>
      <c r="W9" s="21"/>
      <c r="X9" s="21"/>
      <c r="Y9" s="26"/>
      <c r="Z9" s="4"/>
      <c r="AA9" s="4"/>
      <c r="AB9" s="4"/>
      <c r="AC9" s="4"/>
      <c r="AD9" s="4"/>
      <c r="AE9" s="2"/>
    </row>
    <row r="10" spans="1:31" ht="102" x14ac:dyDescent="0.25">
      <c r="A10" s="29">
        <v>8</v>
      </c>
      <c r="B10" s="115" t="s">
        <v>157</v>
      </c>
      <c r="C10" s="107" t="s">
        <v>64</v>
      </c>
      <c r="D10" s="15" t="s">
        <v>37</v>
      </c>
      <c r="E10" s="3"/>
      <c r="F10" s="5" t="s">
        <v>172</v>
      </c>
      <c r="G10" s="3" t="s">
        <v>49</v>
      </c>
      <c r="H10" s="3" t="s">
        <v>72</v>
      </c>
      <c r="I10" s="3" t="s">
        <v>57</v>
      </c>
      <c r="J10" s="3" t="s">
        <v>104</v>
      </c>
      <c r="K10" s="4" t="s">
        <v>58</v>
      </c>
      <c r="L10" s="4" t="s">
        <v>58</v>
      </c>
      <c r="M10" s="4"/>
      <c r="N10" s="4" t="s">
        <v>58</v>
      </c>
      <c r="O10" s="4" t="s">
        <v>58</v>
      </c>
      <c r="P10" s="3" t="s">
        <v>67</v>
      </c>
      <c r="Q10" s="4" t="s">
        <v>11</v>
      </c>
      <c r="R10" s="4">
        <f>VLOOKUP(Q10,LEGEND!B:C,2,FALSE)</f>
        <v>3</v>
      </c>
      <c r="S10" s="4" t="s">
        <v>18</v>
      </c>
      <c r="T10" s="4">
        <f>VLOOKUP(S10,LEGEND!D:E,2,FALSE)</f>
        <v>3</v>
      </c>
      <c r="U10" s="4">
        <f t="shared" si="0"/>
        <v>9</v>
      </c>
      <c r="V10" s="2" t="str">
        <f>VLOOKUP(U10,LEGEND!F:G,2,FALSE)</f>
        <v>Do Later</v>
      </c>
      <c r="W10" s="21"/>
      <c r="X10" s="5" t="s">
        <v>206</v>
      </c>
      <c r="Y10" s="26"/>
      <c r="Z10" s="4"/>
      <c r="AA10" s="4"/>
      <c r="AB10" s="4"/>
      <c r="AC10" s="4"/>
      <c r="AD10" s="4"/>
      <c r="AE10" s="2"/>
    </row>
    <row r="11" spans="1:31" ht="102" x14ac:dyDescent="0.25">
      <c r="A11" s="29">
        <v>9</v>
      </c>
      <c r="B11" s="118" t="s">
        <v>235</v>
      </c>
      <c r="C11" s="107" t="s">
        <v>237</v>
      </c>
      <c r="D11" s="15" t="s">
        <v>32</v>
      </c>
      <c r="E11" s="3"/>
      <c r="F11" s="111" t="s">
        <v>238</v>
      </c>
      <c r="G11" s="3" t="s">
        <v>43</v>
      </c>
      <c r="H11" s="3" t="s">
        <v>212</v>
      </c>
      <c r="I11" s="3" t="s">
        <v>212</v>
      </c>
      <c r="J11" s="3" t="s">
        <v>213</v>
      </c>
      <c r="K11" s="4" t="s">
        <v>58</v>
      </c>
      <c r="L11" s="4" t="s">
        <v>58</v>
      </c>
      <c r="M11" s="4" t="s">
        <v>58</v>
      </c>
      <c r="N11" s="4"/>
      <c r="O11" s="4" t="s">
        <v>58</v>
      </c>
      <c r="P11" s="3" t="s">
        <v>84</v>
      </c>
      <c r="Q11" s="4" t="s">
        <v>11</v>
      </c>
      <c r="R11" s="4">
        <f>VLOOKUP(Q11,LEGEND!B:C,2,FALSE)</f>
        <v>3</v>
      </c>
      <c r="S11" s="4" t="s">
        <v>18</v>
      </c>
      <c r="T11" s="4">
        <f>VLOOKUP(S11,LEGEND!D:E,2,FALSE)</f>
        <v>3</v>
      </c>
      <c r="U11" s="4">
        <f t="shared" si="0"/>
        <v>9</v>
      </c>
      <c r="V11" s="2" t="str">
        <f>VLOOKUP(U11,LEGEND!F:G,2,FALSE)</f>
        <v>Do Later</v>
      </c>
      <c r="W11" s="21"/>
      <c r="X11" s="5"/>
      <c r="Y11" s="26"/>
      <c r="Z11" s="113"/>
      <c r="AA11" s="4"/>
      <c r="AB11" s="4"/>
      <c r="AC11" s="4"/>
      <c r="AD11" s="4"/>
      <c r="AE11" s="2"/>
    </row>
    <row r="12" spans="1:31" ht="89.25" x14ac:dyDescent="0.25">
      <c r="A12" s="29">
        <v>10</v>
      </c>
      <c r="B12" s="115" t="s">
        <v>166</v>
      </c>
      <c r="C12" s="107" t="s">
        <v>168</v>
      </c>
      <c r="D12" s="15" t="s">
        <v>33</v>
      </c>
      <c r="E12" s="5"/>
      <c r="F12" s="111" t="s">
        <v>170</v>
      </c>
      <c r="G12" s="3" t="s">
        <v>51</v>
      </c>
      <c r="H12" s="3" t="s">
        <v>72</v>
      </c>
      <c r="I12" s="3" t="s">
        <v>57</v>
      </c>
      <c r="J12" s="3" t="s">
        <v>174</v>
      </c>
      <c r="K12" s="4" t="s">
        <v>58</v>
      </c>
      <c r="L12" s="4" t="s">
        <v>58</v>
      </c>
      <c r="M12" s="4" t="s">
        <v>58</v>
      </c>
      <c r="N12" s="4" t="s">
        <v>58</v>
      </c>
      <c r="O12" s="4" t="s">
        <v>58</v>
      </c>
      <c r="P12" s="3" t="s">
        <v>175</v>
      </c>
      <c r="Q12" s="4" t="s">
        <v>9</v>
      </c>
      <c r="R12" s="4">
        <f>VLOOKUP(Q12,LEGEND!B:C,2,FALSE)</f>
        <v>2</v>
      </c>
      <c r="S12" s="4" t="s">
        <v>20</v>
      </c>
      <c r="T12" s="4">
        <f>VLOOKUP(S12,LEGEND!D:E,2,FALSE)</f>
        <v>4</v>
      </c>
      <c r="U12" s="4">
        <f t="shared" si="0"/>
        <v>8</v>
      </c>
      <c r="V12" s="2" t="str">
        <f>VLOOKUP(U12,LEGEND!F:G,2,FALSE)</f>
        <v>Do Later</v>
      </c>
      <c r="W12" s="21"/>
      <c r="X12" s="5" t="s">
        <v>190</v>
      </c>
      <c r="Y12" s="26"/>
      <c r="Z12" s="4"/>
      <c r="AA12" s="4"/>
      <c r="AB12" s="4"/>
      <c r="AC12" s="4"/>
      <c r="AD12" s="4"/>
      <c r="AE12" s="2"/>
    </row>
    <row r="13" spans="1:31" ht="140.25" x14ac:dyDescent="0.25">
      <c r="A13" s="29">
        <v>11</v>
      </c>
      <c r="B13" s="115" t="s">
        <v>85</v>
      </c>
      <c r="C13" s="5" t="s">
        <v>92</v>
      </c>
      <c r="D13" s="15" t="s">
        <v>32</v>
      </c>
      <c r="E13" s="5"/>
      <c r="F13" s="5" t="s">
        <v>89</v>
      </c>
      <c r="G13" s="3" t="s">
        <v>51</v>
      </c>
      <c r="H13" s="3" t="s">
        <v>72</v>
      </c>
      <c r="I13" s="3" t="s">
        <v>100</v>
      </c>
      <c r="J13" s="3" t="s">
        <v>86</v>
      </c>
      <c r="K13" s="4" t="s">
        <v>58</v>
      </c>
      <c r="L13" s="4" t="s">
        <v>58</v>
      </c>
      <c r="M13" s="4"/>
      <c r="N13" s="4"/>
      <c r="O13" s="4"/>
      <c r="P13" s="3" t="s">
        <v>88</v>
      </c>
      <c r="Q13" s="4" t="s">
        <v>11</v>
      </c>
      <c r="R13" s="4">
        <f>VLOOKUP(Q13,LEGEND!B:C,2,FALSE)</f>
        <v>3</v>
      </c>
      <c r="S13" s="4" t="s">
        <v>9</v>
      </c>
      <c r="T13" s="4">
        <f>VLOOKUP(S13,LEGEND!D:E,2,FALSE)</f>
        <v>2</v>
      </c>
      <c r="U13" s="4">
        <f t="shared" si="0"/>
        <v>6</v>
      </c>
      <c r="V13" s="2" t="str">
        <f>VLOOKUP(U13,LEGEND!F:G,2,FALSE)</f>
        <v>Do Later</v>
      </c>
      <c r="W13" s="21"/>
      <c r="X13" s="21"/>
      <c r="Y13" s="26"/>
      <c r="Z13" s="4"/>
      <c r="AA13" s="4"/>
      <c r="AB13" s="4"/>
      <c r="AC13" s="4"/>
      <c r="AD13" s="4"/>
      <c r="AE13" s="2"/>
    </row>
    <row r="14" spans="1:31" ht="76.5" x14ac:dyDescent="0.25">
      <c r="A14" s="29">
        <v>12</v>
      </c>
      <c r="B14" s="115" t="s">
        <v>181</v>
      </c>
      <c r="C14" s="5" t="s">
        <v>182</v>
      </c>
      <c r="D14" s="15" t="s">
        <v>32</v>
      </c>
      <c r="E14" s="5"/>
      <c r="F14" s="5" t="s">
        <v>183</v>
      </c>
      <c r="G14" s="3" t="s">
        <v>51</v>
      </c>
      <c r="H14" s="3" t="s">
        <v>184</v>
      </c>
      <c r="I14" s="3" t="s">
        <v>57</v>
      </c>
      <c r="J14" s="3" t="s">
        <v>86</v>
      </c>
      <c r="K14" s="4" t="s">
        <v>58</v>
      </c>
      <c r="L14" s="4" t="s">
        <v>58</v>
      </c>
      <c r="M14" s="4"/>
      <c r="N14" s="4" t="s">
        <v>58</v>
      </c>
      <c r="O14" s="4" t="s">
        <v>58</v>
      </c>
      <c r="P14" s="3" t="s">
        <v>185</v>
      </c>
      <c r="Q14" s="4" t="s">
        <v>11</v>
      </c>
      <c r="R14" s="4">
        <f>VLOOKUP(Q14,LEGEND!B:C,2,FALSE)</f>
        <v>3</v>
      </c>
      <c r="S14" s="4" t="s">
        <v>9</v>
      </c>
      <c r="T14" s="4">
        <f>VLOOKUP(S14,LEGEND!D:E,2,FALSE)</f>
        <v>2</v>
      </c>
      <c r="U14" s="4">
        <f t="shared" si="0"/>
        <v>6</v>
      </c>
      <c r="V14" s="2" t="str">
        <f>VLOOKUP(U14,LEGEND!F:G,2,FALSE)</f>
        <v>Do Later</v>
      </c>
      <c r="W14" s="21"/>
      <c r="X14" s="21"/>
      <c r="Y14" s="26"/>
      <c r="Z14" s="4"/>
      <c r="AA14" s="4"/>
      <c r="AB14" s="4"/>
      <c r="AC14" s="4"/>
      <c r="AD14" s="4"/>
      <c r="AE14" s="2"/>
    </row>
    <row r="15" spans="1:31" ht="89.25" x14ac:dyDescent="0.25">
      <c r="A15" s="29">
        <v>13</v>
      </c>
      <c r="B15" s="119" t="s">
        <v>221</v>
      </c>
      <c r="C15" s="107" t="s">
        <v>222</v>
      </c>
      <c r="D15" s="15" t="s">
        <v>32</v>
      </c>
      <c r="E15" s="123"/>
      <c r="F15" s="5" t="s">
        <v>223</v>
      </c>
      <c r="G15" s="3" t="s">
        <v>43</v>
      </c>
      <c r="H15" s="3" t="s">
        <v>212</v>
      </c>
      <c r="I15" s="3" t="s">
        <v>212</v>
      </c>
      <c r="J15" s="3" t="s">
        <v>213</v>
      </c>
      <c r="K15" s="4"/>
      <c r="L15" s="4" t="s">
        <v>58</v>
      </c>
      <c r="M15" s="4" t="s">
        <v>58</v>
      </c>
      <c r="N15" s="4"/>
      <c r="O15" s="4" t="s">
        <v>58</v>
      </c>
      <c r="P15" s="3" t="s">
        <v>28</v>
      </c>
      <c r="Q15" s="4" t="s">
        <v>11</v>
      </c>
      <c r="R15" s="4">
        <f>VLOOKUP(Q15,LEGEND!B:C,2,FALSE)</f>
        <v>3</v>
      </c>
      <c r="S15" s="4" t="s">
        <v>9</v>
      </c>
      <c r="T15" s="4">
        <f>VLOOKUP(S15,LEGEND!D:E,2,FALSE)</f>
        <v>2</v>
      </c>
      <c r="U15" s="4">
        <f t="shared" si="0"/>
        <v>6</v>
      </c>
      <c r="V15" s="2" t="str">
        <f>VLOOKUP(U15,LEGEND!F:G,2,FALSE)</f>
        <v>Do Later</v>
      </c>
      <c r="W15" s="21"/>
      <c r="X15" s="5"/>
      <c r="Y15" s="26"/>
      <c r="Z15" s="113"/>
      <c r="AA15" s="4"/>
      <c r="AB15" s="4"/>
      <c r="AC15" s="4"/>
      <c r="AD15" s="4"/>
      <c r="AE15" s="2"/>
    </row>
    <row r="16" spans="1:31" ht="89.25" x14ac:dyDescent="0.25">
      <c r="A16" s="29">
        <v>14</v>
      </c>
      <c r="B16" s="119" t="s">
        <v>230</v>
      </c>
      <c r="C16" s="107" t="s">
        <v>231</v>
      </c>
      <c r="D16" s="15" t="s">
        <v>32</v>
      </c>
      <c r="E16" s="3"/>
      <c r="F16" s="5" t="s">
        <v>233</v>
      </c>
      <c r="G16" s="3" t="s">
        <v>43</v>
      </c>
      <c r="H16" s="3" t="s">
        <v>212</v>
      </c>
      <c r="I16" s="3" t="s">
        <v>212</v>
      </c>
      <c r="J16" s="3" t="s">
        <v>213</v>
      </c>
      <c r="K16" s="4"/>
      <c r="L16" s="4" t="s">
        <v>58</v>
      </c>
      <c r="M16" s="4" t="s">
        <v>58</v>
      </c>
      <c r="N16" s="4"/>
      <c r="O16" s="4"/>
      <c r="P16" s="3" t="s">
        <v>234</v>
      </c>
      <c r="Q16" s="4" t="s">
        <v>11</v>
      </c>
      <c r="R16" s="4">
        <f>VLOOKUP(Q16,LEGEND!B:C,2,FALSE)</f>
        <v>3</v>
      </c>
      <c r="S16" s="4" t="s">
        <v>9</v>
      </c>
      <c r="T16" s="4">
        <f>VLOOKUP(S16,LEGEND!D:E,2,FALSE)</f>
        <v>2</v>
      </c>
      <c r="U16" s="4">
        <f t="shared" si="0"/>
        <v>6</v>
      </c>
      <c r="V16" s="2" t="str">
        <f>VLOOKUP(U16,LEGEND!F:G,2,FALSE)</f>
        <v>Do Later</v>
      </c>
      <c r="W16" s="21"/>
      <c r="X16" s="5"/>
      <c r="Y16" s="26"/>
      <c r="Z16" s="113"/>
      <c r="AA16" s="4"/>
      <c r="AB16" s="4"/>
      <c r="AC16" s="4"/>
      <c r="AD16" s="4"/>
      <c r="AE16" s="2"/>
    </row>
    <row r="17" spans="1:31" ht="63.75" x14ac:dyDescent="0.25">
      <c r="A17" s="29">
        <v>15</v>
      </c>
      <c r="B17" s="119" t="s">
        <v>246</v>
      </c>
      <c r="C17" s="107" t="s">
        <v>247</v>
      </c>
      <c r="D17" s="15" t="s">
        <v>32</v>
      </c>
      <c r="E17" s="3"/>
      <c r="F17" s="5" t="s">
        <v>248</v>
      </c>
      <c r="G17" s="3" t="s">
        <v>43</v>
      </c>
      <c r="H17" s="3" t="s">
        <v>212</v>
      </c>
      <c r="I17" s="3" t="s">
        <v>212</v>
      </c>
      <c r="J17" s="3" t="s">
        <v>213</v>
      </c>
      <c r="K17" s="4"/>
      <c r="L17" s="4" t="s">
        <v>58</v>
      </c>
      <c r="M17" s="4" t="s">
        <v>58</v>
      </c>
      <c r="N17" s="4"/>
      <c r="O17" s="4" t="s">
        <v>58</v>
      </c>
      <c r="P17" s="3" t="s">
        <v>249</v>
      </c>
      <c r="Q17" s="4" t="s">
        <v>11</v>
      </c>
      <c r="R17" s="4">
        <f>VLOOKUP(Q17,LEGEND!B:C,2,FALSE)</f>
        <v>3</v>
      </c>
      <c r="S17" s="4" t="s">
        <v>9</v>
      </c>
      <c r="T17" s="4">
        <f>VLOOKUP(S17,LEGEND!D:E,2,FALSE)</f>
        <v>2</v>
      </c>
      <c r="U17" s="4">
        <f t="shared" si="0"/>
        <v>6</v>
      </c>
      <c r="V17" s="2" t="str">
        <f>VLOOKUP(U17,LEGEND!F:G,2,FALSE)</f>
        <v>Do Later</v>
      </c>
      <c r="W17" s="21"/>
      <c r="X17" s="5"/>
      <c r="Y17" s="26"/>
      <c r="Z17" s="113"/>
      <c r="AA17" s="4"/>
      <c r="AB17" s="4"/>
      <c r="AC17" s="4"/>
      <c r="AD17" s="4"/>
      <c r="AE17" s="2"/>
    </row>
    <row r="18" spans="1:31" ht="102" x14ac:dyDescent="0.25">
      <c r="A18" s="29">
        <v>16</v>
      </c>
      <c r="B18" s="114" t="s">
        <v>158</v>
      </c>
      <c r="C18" s="5" t="s">
        <v>93</v>
      </c>
      <c r="D18" s="15" t="s">
        <v>32</v>
      </c>
      <c r="E18" s="3"/>
      <c r="F18" s="5" t="s">
        <v>94</v>
      </c>
      <c r="G18" s="3" t="s">
        <v>51</v>
      </c>
      <c r="H18" s="3" t="s">
        <v>96</v>
      </c>
      <c r="I18" s="3" t="s">
        <v>57</v>
      </c>
      <c r="J18" s="3" t="s">
        <v>86</v>
      </c>
      <c r="K18" s="4" t="s">
        <v>58</v>
      </c>
      <c r="L18" s="4" t="s">
        <v>58</v>
      </c>
      <c r="M18" s="4" t="s">
        <v>58</v>
      </c>
      <c r="N18" s="4" t="s">
        <v>58</v>
      </c>
      <c r="O18" s="4" t="s">
        <v>58</v>
      </c>
      <c r="P18" s="3" t="s">
        <v>95</v>
      </c>
      <c r="Q18" s="4" t="s">
        <v>9</v>
      </c>
      <c r="R18" s="4">
        <f>VLOOKUP(Q18,LEGEND!B:C,2,FALSE)</f>
        <v>2</v>
      </c>
      <c r="S18" s="4" t="s">
        <v>9</v>
      </c>
      <c r="T18" s="4">
        <f>VLOOKUP(S18,LEGEND!D:E,2,FALSE)</f>
        <v>2</v>
      </c>
      <c r="U18" s="4">
        <f t="shared" si="0"/>
        <v>4</v>
      </c>
      <c r="V18" s="2" t="str">
        <f>VLOOKUP(U18,LEGEND!F:G,2,FALSE)</f>
        <v>Do Later</v>
      </c>
      <c r="W18" s="21"/>
      <c r="X18" s="21"/>
      <c r="Y18" s="26"/>
      <c r="Z18" s="4"/>
      <c r="AA18" s="4"/>
      <c r="AB18" s="4"/>
      <c r="AC18" s="4"/>
      <c r="AD18" s="4"/>
      <c r="AE18" s="2"/>
    </row>
    <row r="19" spans="1:31" ht="89.25" x14ac:dyDescent="0.25">
      <c r="A19" s="29">
        <v>17</v>
      </c>
      <c r="B19" s="114" t="s">
        <v>159</v>
      </c>
      <c r="C19" s="5" t="s">
        <v>78</v>
      </c>
      <c r="D19" s="15" t="s">
        <v>32</v>
      </c>
      <c r="E19" s="5" t="s">
        <v>90</v>
      </c>
      <c r="F19" s="5" t="s">
        <v>91</v>
      </c>
      <c r="G19" s="3" t="s">
        <v>51</v>
      </c>
      <c r="H19" s="3" t="s">
        <v>71</v>
      </c>
      <c r="I19" s="3" t="s">
        <v>79</v>
      </c>
      <c r="J19" s="3" t="s">
        <v>86</v>
      </c>
      <c r="K19" s="4" t="s">
        <v>58</v>
      </c>
      <c r="L19" s="4" t="s">
        <v>58</v>
      </c>
      <c r="M19" s="4" t="s">
        <v>58</v>
      </c>
      <c r="N19" s="4"/>
      <c r="O19" s="4" t="s">
        <v>58</v>
      </c>
      <c r="P19" s="3" t="s">
        <v>75</v>
      </c>
      <c r="Q19" s="4" t="s">
        <v>9</v>
      </c>
      <c r="R19" s="4">
        <f>VLOOKUP(Q19,LEGEND!B:C,2,FALSE)</f>
        <v>2</v>
      </c>
      <c r="S19" s="4" t="s">
        <v>9</v>
      </c>
      <c r="T19" s="4">
        <f>VLOOKUP(S19,LEGEND!D:E,2,FALSE)</f>
        <v>2</v>
      </c>
      <c r="U19" s="4">
        <f t="shared" si="0"/>
        <v>4</v>
      </c>
      <c r="V19" s="2" t="str">
        <f>VLOOKUP(U19,LEGEND!F:G,2,FALSE)</f>
        <v>Do Later</v>
      </c>
      <c r="W19" s="21"/>
      <c r="X19" s="21"/>
      <c r="Y19" s="26"/>
      <c r="Z19" s="4"/>
      <c r="AA19" s="4"/>
      <c r="AB19" s="4"/>
      <c r="AC19" s="4"/>
      <c r="AD19" s="4"/>
      <c r="AE19" s="2"/>
    </row>
    <row r="20" spans="1:31" ht="127.5" x14ac:dyDescent="0.25">
      <c r="A20" s="29">
        <v>18</v>
      </c>
      <c r="B20" s="115" t="s">
        <v>176</v>
      </c>
      <c r="C20" s="5" t="s">
        <v>153</v>
      </c>
      <c r="D20" s="15" t="s">
        <v>32</v>
      </c>
      <c r="E20" s="5" t="s">
        <v>204</v>
      </c>
      <c r="F20" s="5" t="s">
        <v>171</v>
      </c>
      <c r="G20" s="3" t="s">
        <v>51</v>
      </c>
      <c r="H20" s="3" t="s">
        <v>71</v>
      </c>
      <c r="I20" s="3" t="s">
        <v>57</v>
      </c>
      <c r="J20" s="3" t="s">
        <v>80</v>
      </c>
      <c r="K20" s="4" t="s">
        <v>58</v>
      </c>
      <c r="L20" s="4" t="s">
        <v>58</v>
      </c>
      <c r="M20" s="4"/>
      <c r="N20" s="4" t="s">
        <v>58</v>
      </c>
      <c r="O20" s="4"/>
      <c r="P20" s="3" t="s">
        <v>75</v>
      </c>
      <c r="Q20" s="4" t="s">
        <v>9</v>
      </c>
      <c r="R20" s="4">
        <f>VLOOKUP(Q20,LEGEND!B:C,2,FALSE)</f>
        <v>2</v>
      </c>
      <c r="S20" s="4" t="s">
        <v>9</v>
      </c>
      <c r="T20" s="4">
        <f>VLOOKUP(S20,LEGEND!D:E,2,FALSE)</f>
        <v>2</v>
      </c>
      <c r="U20" s="4">
        <f t="shared" si="0"/>
        <v>4</v>
      </c>
      <c r="V20" s="2" t="str">
        <f>VLOOKUP(U20,LEGEND!F:G,2,FALSE)</f>
        <v>Do Later</v>
      </c>
      <c r="W20" s="21"/>
      <c r="X20" s="21"/>
      <c r="Y20" s="26"/>
      <c r="Z20" s="4"/>
      <c r="AA20" s="4"/>
      <c r="AB20" s="4"/>
      <c r="AC20" s="4"/>
      <c r="AD20" s="4"/>
      <c r="AE20" s="2"/>
    </row>
    <row r="21" spans="1:31" ht="76.5" x14ac:dyDescent="0.25">
      <c r="A21" s="29">
        <v>19</v>
      </c>
      <c r="B21" s="114" t="s">
        <v>195</v>
      </c>
      <c r="C21" s="5" t="s">
        <v>196</v>
      </c>
      <c r="D21" s="15"/>
      <c r="E21" s="3"/>
      <c r="F21" s="111" t="s">
        <v>197</v>
      </c>
      <c r="G21" s="3" t="s">
        <v>51</v>
      </c>
      <c r="H21" s="3" t="s">
        <v>106</v>
      </c>
      <c r="I21" s="3" t="s">
        <v>57</v>
      </c>
      <c r="J21" s="3" t="s">
        <v>193</v>
      </c>
      <c r="K21" s="4" t="s">
        <v>58</v>
      </c>
      <c r="L21" s="4" t="s">
        <v>58</v>
      </c>
      <c r="M21" s="4"/>
      <c r="N21" s="4"/>
      <c r="O21" s="4" t="s">
        <v>58</v>
      </c>
      <c r="P21" s="3" t="s">
        <v>199</v>
      </c>
      <c r="Q21" s="4" t="s">
        <v>9</v>
      </c>
      <c r="R21" s="4"/>
      <c r="S21" s="4" t="s">
        <v>9</v>
      </c>
      <c r="T21" s="4"/>
      <c r="U21" s="4">
        <v>4</v>
      </c>
      <c r="V21" s="2" t="s">
        <v>24</v>
      </c>
      <c r="W21" s="21"/>
      <c r="X21" s="5" t="s">
        <v>207</v>
      </c>
      <c r="Y21" s="26"/>
      <c r="Z21" s="4"/>
      <c r="AA21" s="4"/>
      <c r="AB21" s="4"/>
      <c r="AC21" s="4"/>
      <c r="AD21" s="4"/>
      <c r="AE21" s="2"/>
    </row>
    <row r="22" spans="1:31" ht="63.75" x14ac:dyDescent="0.25">
      <c r="A22" s="29">
        <v>20</v>
      </c>
      <c r="B22" s="115" t="s">
        <v>191</v>
      </c>
      <c r="C22" s="5" t="s">
        <v>192</v>
      </c>
      <c r="D22" s="15" t="s">
        <v>32</v>
      </c>
      <c r="E22" s="5"/>
      <c r="F22" s="5" t="s">
        <v>194</v>
      </c>
      <c r="G22" s="3" t="s">
        <v>51</v>
      </c>
      <c r="H22" s="3" t="s">
        <v>106</v>
      </c>
      <c r="I22" s="3" t="s">
        <v>57</v>
      </c>
      <c r="J22" s="3" t="s">
        <v>193</v>
      </c>
      <c r="K22" s="4" t="s">
        <v>58</v>
      </c>
      <c r="L22" s="4" t="s">
        <v>58</v>
      </c>
      <c r="M22" s="4" t="s">
        <v>58</v>
      </c>
      <c r="N22" s="4"/>
      <c r="O22" s="4" t="s">
        <v>58</v>
      </c>
      <c r="P22" s="3" t="s">
        <v>198</v>
      </c>
      <c r="Q22" s="4" t="s">
        <v>9</v>
      </c>
      <c r="R22" s="4">
        <f>VLOOKUP(Q22,LEGEND!B:C,2,FALSE)</f>
        <v>2</v>
      </c>
      <c r="S22" s="4" t="s">
        <v>9</v>
      </c>
      <c r="T22" s="4">
        <f>VLOOKUP(S22,LEGEND!D:E,2,FALSE)</f>
        <v>2</v>
      </c>
      <c r="U22" s="4">
        <f t="shared" ref="U22:U36" si="1">R22*T22</f>
        <v>4</v>
      </c>
      <c r="V22" s="2" t="str">
        <f>VLOOKUP(U22,LEGEND!F:G,2,FALSE)</f>
        <v>Do Later</v>
      </c>
      <c r="W22" s="21"/>
      <c r="X22" s="5" t="s">
        <v>207</v>
      </c>
      <c r="Y22" s="26"/>
      <c r="Z22" s="4"/>
      <c r="AA22" s="4"/>
      <c r="AB22" s="4"/>
      <c r="AC22" s="4"/>
      <c r="AD22" s="4"/>
      <c r="AE22" s="2"/>
    </row>
    <row r="23" spans="1:31" ht="51" x14ac:dyDescent="0.25">
      <c r="A23" s="29">
        <v>21</v>
      </c>
      <c r="B23" s="119" t="s">
        <v>210</v>
      </c>
      <c r="C23" s="107" t="s">
        <v>215</v>
      </c>
      <c r="D23" s="15" t="s">
        <v>32</v>
      </c>
      <c r="E23" s="3"/>
      <c r="F23" s="5" t="s">
        <v>211</v>
      </c>
      <c r="G23" s="3" t="s">
        <v>43</v>
      </c>
      <c r="H23" s="3" t="s">
        <v>212</v>
      </c>
      <c r="I23" s="3" t="s">
        <v>212</v>
      </c>
      <c r="J23" s="3" t="s">
        <v>213</v>
      </c>
      <c r="K23" s="4"/>
      <c r="L23" s="4" t="s">
        <v>58</v>
      </c>
      <c r="M23" s="4" t="s">
        <v>58</v>
      </c>
      <c r="N23" s="4"/>
      <c r="O23" s="4" t="s">
        <v>58</v>
      </c>
      <c r="P23" s="3" t="s">
        <v>28</v>
      </c>
      <c r="Q23" s="4" t="s">
        <v>9</v>
      </c>
      <c r="R23" s="4">
        <f>VLOOKUP(Q23,LEGEND!B:C,2,FALSE)</f>
        <v>2</v>
      </c>
      <c r="S23" s="4" t="s">
        <v>9</v>
      </c>
      <c r="T23" s="4">
        <f>VLOOKUP(S23,LEGEND!D:E,2,FALSE)</f>
        <v>2</v>
      </c>
      <c r="U23" s="4">
        <f t="shared" si="1"/>
        <v>4</v>
      </c>
      <c r="V23" s="2" t="str">
        <f>VLOOKUP(U23,LEGEND!F:G,2,FALSE)</f>
        <v>Do Later</v>
      </c>
      <c r="W23" s="21"/>
      <c r="X23" s="5"/>
      <c r="Y23" s="26"/>
      <c r="Z23" s="113"/>
      <c r="AA23" s="4"/>
      <c r="AB23" s="4"/>
      <c r="AC23" s="4"/>
      <c r="AD23" s="4"/>
      <c r="AE23" s="2"/>
    </row>
    <row r="24" spans="1:31" ht="63.75" x14ac:dyDescent="0.25">
      <c r="A24" s="29">
        <v>22</v>
      </c>
      <c r="B24" s="119" t="s">
        <v>242</v>
      </c>
      <c r="C24" s="107" t="s">
        <v>243</v>
      </c>
      <c r="D24" s="15" t="s">
        <v>32</v>
      </c>
      <c r="E24" s="3"/>
      <c r="F24" s="5" t="s">
        <v>244</v>
      </c>
      <c r="G24" s="3" t="s">
        <v>43</v>
      </c>
      <c r="H24" s="3" t="s">
        <v>212</v>
      </c>
      <c r="I24" s="3" t="s">
        <v>212</v>
      </c>
      <c r="J24" s="3" t="s">
        <v>213</v>
      </c>
      <c r="K24" s="4" t="s">
        <v>58</v>
      </c>
      <c r="L24" s="4" t="s">
        <v>58</v>
      </c>
      <c r="M24" s="4"/>
      <c r="N24" s="4"/>
      <c r="O24" s="4"/>
      <c r="P24" s="3" t="s">
        <v>245</v>
      </c>
      <c r="Q24" s="4" t="s">
        <v>9</v>
      </c>
      <c r="R24" s="4">
        <f>VLOOKUP(Q24,LEGEND!B:C,2,FALSE)</f>
        <v>2</v>
      </c>
      <c r="S24" s="4" t="s">
        <v>9</v>
      </c>
      <c r="T24" s="4">
        <f>VLOOKUP(S24,LEGEND!D:E,2,FALSE)</f>
        <v>2</v>
      </c>
      <c r="U24" s="4">
        <f t="shared" si="1"/>
        <v>4</v>
      </c>
      <c r="V24" s="2" t="str">
        <f>VLOOKUP(U24,LEGEND!F:G,2,FALSE)</f>
        <v>Do Later</v>
      </c>
      <c r="W24" s="21"/>
      <c r="X24" s="5"/>
      <c r="Y24" s="26"/>
      <c r="Z24" s="113"/>
      <c r="AA24" s="4"/>
      <c r="AB24" s="4"/>
      <c r="AC24" s="4"/>
      <c r="AD24" s="4"/>
      <c r="AE24" s="2"/>
    </row>
    <row r="25" spans="1:31" ht="76.5" x14ac:dyDescent="0.25">
      <c r="A25" s="29">
        <v>23</v>
      </c>
      <c r="B25" s="119" t="s">
        <v>261</v>
      </c>
      <c r="C25" s="107" t="s">
        <v>262</v>
      </c>
      <c r="D25" s="15" t="s">
        <v>32</v>
      </c>
      <c r="E25" s="3"/>
      <c r="F25" s="5" t="s">
        <v>263</v>
      </c>
      <c r="G25" s="3" t="s">
        <v>49</v>
      </c>
      <c r="H25" s="3" t="s">
        <v>212</v>
      </c>
      <c r="I25" s="3" t="s">
        <v>212</v>
      </c>
      <c r="J25" s="3" t="s">
        <v>213</v>
      </c>
      <c r="K25" s="4" t="s">
        <v>58</v>
      </c>
      <c r="L25" s="4" t="s">
        <v>58</v>
      </c>
      <c r="M25" s="4"/>
      <c r="N25" s="4" t="s">
        <v>58</v>
      </c>
      <c r="O25" s="4"/>
      <c r="P25" s="3" t="s">
        <v>199</v>
      </c>
      <c r="Q25" s="4" t="s">
        <v>9</v>
      </c>
      <c r="R25" s="4">
        <f>VLOOKUP(Q25,LEGEND!B:C,2,FALSE)</f>
        <v>2</v>
      </c>
      <c r="S25" s="4" t="s">
        <v>9</v>
      </c>
      <c r="T25" s="4">
        <f>VLOOKUP(S25,LEGEND!D:E,2,FALSE)</f>
        <v>2</v>
      </c>
      <c r="U25" s="4">
        <f t="shared" si="1"/>
        <v>4</v>
      </c>
      <c r="V25" s="2" t="str">
        <f>VLOOKUP(U25,LEGEND!F:G,2,FALSE)</f>
        <v>Do Later</v>
      </c>
      <c r="W25" s="21"/>
      <c r="X25" s="5"/>
      <c r="Y25" s="26"/>
      <c r="Z25" s="113"/>
      <c r="AA25" s="4"/>
      <c r="AB25" s="4"/>
      <c r="AC25" s="4"/>
      <c r="AD25" s="4"/>
      <c r="AE25" s="2"/>
    </row>
    <row r="26" spans="1:31" ht="114.75" x14ac:dyDescent="0.25">
      <c r="A26" s="29">
        <v>24</v>
      </c>
      <c r="B26" s="115" t="s">
        <v>160</v>
      </c>
      <c r="C26" s="5" t="s">
        <v>65</v>
      </c>
      <c r="D26" s="15" t="s">
        <v>32</v>
      </c>
      <c r="E26" s="5" t="s">
        <v>68</v>
      </c>
      <c r="F26" s="5" t="s">
        <v>102</v>
      </c>
      <c r="G26" s="3" t="s">
        <v>51</v>
      </c>
      <c r="H26" s="3" t="s">
        <v>62</v>
      </c>
      <c r="I26" s="3" t="s">
        <v>66</v>
      </c>
      <c r="J26" s="3" t="s">
        <v>105</v>
      </c>
      <c r="K26" s="4" t="s">
        <v>58</v>
      </c>
      <c r="L26" s="4" t="s">
        <v>58</v>
      </c>
      <c r="M26" s="4"/>
      <c r="N26" s="4"/>
      <c r="O26" s="4" t="s">
        <v>58</v>
      </c>
      <c r="P26" s="3" t="s">
        <v>76</v>
      </c>
      <c r="Q26" s="4" t="s">
        <v>11</v>
      </c>
      <c r="R26" s="4">
        <f>VLOOKUP(Q26,LEGEND!B:C,2,FALSE)</f>
        <v>3</v>
      </c>
      <c r="S26" s="4" t="s">
        <v>11</v>
      </c>
      <c r="T26" s="4">
        <f>VLOOKUP(S26,LEGEND!D:E,2,FALSE)</f>
        <v>1</v>
      </c>
      <c r="U26" s="4">
        <f t="shared" si="1"/>
        <v>3</v>
      </c>
      <c r="V26" s="2" t="str">
        <f>VLOOKUP(U26,LEGEND!F:G,2,FALSE)</f>
        <v>Do Later</v>
      </c>
      <c r="W26" s="21"/>
      <c r="X26" s="21"/>
      <c r="Y26" s="26"/>
      <c r="Z26" s="4"/>
      <c r="AA26" s="4"/>
      <c r="AB26" s="4"/>
      <c r="AC26" s="4"/>
      <c r="AD26" s="4"/>
      <c r="AE26" s="2"/>
    </row>
    <row r="27" spans="1:31" ht="127.5" x14ac:dyDescent="0.25">
      <c r="A27" s="29">
        <v>25</v>
      </c>
      <c r="B27" s="115" t="s">
        <v>161</v>
      </c>
      <c r="C27" s="5" t="s">
        <v>69</v>
      </c>
      <c r="D27" s="15" t="s">
        <v>32</v>
      </c>
      <c r="E27" s="5"/>
      <c r="F27" s="5" t="s">
        <v>70</v>
      </c>
      <c r="G27" s="3" t="s">
        <v>51</v>
      </c>
      <c r="H27" s="3" t="s">
        <v>71</v>
      </c>
      <c r="I27" s="3" t="s">
        <v>100</v>
      </c>
      <c r="J27" s="3" t="s">
        <v>87</v>
      </c>
      <c r="K27" s="4" t="s">
        <v>58</v>
      </c>
      <c r="L27" s="4" t="s">
        <v>58</v>
      </c>
      <c r="M27" s="4" t="s">
        <v>58</v>
      </c>
      <c r="N27" s="4" t="s">
        <v>58</v>
      </c>
      <c r="O27" s="4" t="s">
        <v>58</v>
      </c>
      <c r="P27" s="3" t="s">
        <v>77</v>
      </c>
      <c r="Q27" s="4" t="s">
        <v>11</v>
      </c>
      <c r="R27" s="4">
        <f>VLOOKUP(Q27,LEGEND!B:C,2,FALSE)</f>
        <v>3</v>
      </c>
      <c r="S27" s="4" t="s">
        <v>11</v>
      </c>
      <c r="T27" s="4">
        <f>VLOOKUP(S27,LEGEND!D:E,2,FALSE)</f>
        <v>1</v>
      </c>
      <c r="U27" s="4">
        <f t="shared" si="1"/>
        <v>3</v>
      </c>
      <c r="V27" s="2" t="str">
        <f>VLOOKUP(U27,LEGEND!F:G,2,FALSE)</f>
        <v>Do Later</v>
      </c>
      <c r="W27" s="21"/>
      <c r="X27" s="21"/>
      <c r="Y27" s="26"/>
      <c r="Z27" s="4"/>
      <c r="AA27" s="4"/>
      <c r="AB27" s="4"/>
      <c r="AC27" s="4"/>
      <c r="AD27" s="4"/>
      <c r="AE27" s="2"/>
    </row>
    <row r="28" spans="1:31" ht="51" x14ac:dyDescent="0.25">
      <c r="A28" s="29">
        <v>26</v>
      </c>
      <c r="B28" s="118" t="s">
        <v>218</v>
      </c>
      <c r="C28" s="107" t="s">
        <v>219</v>
      </c>
      <c r="D28" s="15" t="s">
        <v>32</v>
      </c>
      <c r="E28" s="3"/>
      <c r="F28" s="5" t="s">
        <v>226</v>
      </c>
      <c r="G28" s="3" t="s">
        <v>43</v>
      </c>
      <c r="H28" s="3" t="s">
        <v>212</v>
      </c>
      <c r="I28" s="3" t="s">
        <v>212</v>
      </c>
      <c r="J28" s="3" t="s">
        <v>213</v>
      </c>
      <c r="K28" s="4"/>
      <c r="L28" s="4" t="s">
        <v>58</v>
      </c>
      <c r="M28" s="4" t="s">
        <v>58</v>
      </c>
      <c r="N28" s="4"/>
      <c r="O28" s="4" t="s">
        <v>58</v>
      </c>
      <c r="P28" s="3" t="s">
        <v>220</v>
      </c>
      <c r="Q28" s="4" t="s">
        <v>11</v>
      </c>
      <c r="R28" s="4">
        <f>VLOOKUP(Q28,LEGEND!B:C,2,FALSE)</f>
        <v>3</v>
      </c>
      <c r="S28" s="4" t="s">
        <v>11</v>
      </c>
      <c r="T28" s="4">
        <f>VLOOKUP(S28,LEGEND!D:E,2,FALSE)</f>
        <v>1</v>
      </c>
      <c r="U28" s="4">
        <f t="shared" si="1"/>
        <v>3</v>
      </c>
      <c r="V28" s="2" t="str">
        <f>VLOOKUP(U28,LEGEND!F:G,2,FALSE)</f>
        <v>Do Later</v>
      </c>
      <c r="W28" s="21"/>
      <c r="X28" s="5"/>
      <c r="Y28" s="26"/>
      <c r="Z28" s="113"/>
      <c r="AA28" s="4"/>
      <c r="AB28" s="4"/>
      <c r="AC28" s="4"/>
      <c r="AD28" s="4"/>
      <c r="AE28" s="2"/>
    </row>
    <row r="29" spans="1:31" ht="76.5" x14ac:dyDescent="0.25">
      <c r="A29" s="29">
        <v>27</v>
      </c>
      <c r="B29" s="119" t="s">
        <v>228</v>
      </c>
      <c r="C29" s="107" t="s">
        <v>229</v>
      </c>
      <c r="D29" s="15" t="s">
        <v>32</v>
      </c>
      <c r="E29" s="3"/>
      <c r="F29" s="5" t="s">
        <v>232</v>
      </c>
      <c r="G29" s="3" t="s">
        <v>43</v>
      </c>
      <c r="H29" s="3" t="s">
        <v>212</v>
      </c>
      <c r="I29" s="3" t="s">
        <v>212</v>
      </c>
      <c r="J29" s="3" t="s">
        <v>213</v>
      </c>
      <c r="K29" s="4" t="s">
        <v>58</v>
      </c>
      <c r="L29" s="4" t="s">
        <v>58</v>
      </c>
      <c r="M29" s="4" t="s">
        <v>58</v>
      </c>
      <c r="N29" s="4"/>
      <c r="O29" s="4"/>
      <c r="P29" s="3" t="s">
        <v>28</v>
      </c>
      <c r="Q29" s="4" t="s">
        <v>11</v>
      </c>
      <c r="R29" s="4">
        <f>VLOOKUP(Q29,LEGEND!B:C,2,FALSE)</f>
        <v>3</v>
      </c>
      <c r="S29" s="4" t="s">
        <v>11</v>
      </c>
      <c r="T29" s="4">
        <f>VLOOKUP(S29,LEGEND!D:E,2,FALSE)</f>
        <v>1</v>
      </c>
      <c r="U29" s="4">
        <f t="shared" si="1"/>
        <v>3</v>
      </c>
      <c r="V29" s="2" t="str">
        <f>VLOOKUP(U29,LEGEND!F:G,2,FALSE)</f>
        <v>Do Later</v>
      </c>
      <c r="W29" s="21"/>
      <c r="X29" s="5"/>
      <c r="Y29" s="26"/>
      <c r="Z29" s="113"/>
      <c r="AA29" s="4"/>
      <c r="AB29" s="4"/>
      <c r="AC29" s="4"/>
      <c r="AD29" s="4"/>
      <c r="AE29" s="2"/>
    </row>
    <row r="30" spans="1:31" ht="89.25" x14ac:dyDescent="0.25">
      <c r="A30" s="29">
        <v>28</v>
      </c>
      <c r="B30" s="118" t="s">
        <v>236</v>
      </c>
      <c r="C30" s="107" t="s">
        <v>239</v>
      </c>
      <c r="D30" s="15" t="s">
        <v>32</v>
      </c>
      <c r="E30" s="3"/>
      <c r="F30" s="5" t="s">
        <v>240</v>
      </c>
      <c r="G30" s="3" t="s">
        <v>43</v>
      </c>
      <c r="H30" s="3" t="s">
        <v>212</v>
      </c>
      <c r="I30" s="3" t="s">
        <v>212</v>
      </c>
      <c r="J30" s="3" t="s">
        <v>213</v>
      </c>
      <c r="K30" s="4" t="s">
        <v>58</v>
      </c>
      <c r="L30" s="4" t="s">
        <v>58</v>
      </c>
      <c r="M30" s="4" t="s">
        <v>58</v>
      </c>
      <c r="N30" s="4"/>
      <c r="O30" s="4"/>
      <c r="P30" s="3" t="s">
        <v>241</v>
      </c>
      <c r="Q30" s="4" t="s">
        <v>11</v>
      </c>
      <c r="R30" s="4">
        <f>VLOOKUP(Q30,LEGEND!B:C,2,FALSE)</f>
        <v>3</v>
      </c>
      <c r="S30" s="4" t="s">
        <v>11</v>
      </c>
      <c r="T30" s="4">
        <f>VLOOKUP(S30,LEGEND!D:E,2,FALSE)</f>
        <v>1</v>
      </c>
      <c r="U30" s="4">
        <f t="shared" si="1"/>
        <v>3</v>
      </c>
      <c r="V30" s="2" t="str">
        <f>VLOOKUP(U30,LEGEND!F:G,2,FALSE)</f>
        <v>Do Later</v>
      </c>
      <c r="W30" s="21"/>
      <c r="X30" s="5"/>
      <c r="Y30" s="26"/>
      <c r="Z30" s="113"/>
      <c r="AA30" s="4"/>
      <c r="AB30" s="4"/>
      <c r="AC30" s="4"/>
      <c r="AD30" s="4"/>
      <c r="AE30" s="2"/>
    </row>
    <row r="31" spans="1:31" ht="89.25" x14ac:dyDescent="0.25">
      <c r="A31" s="29">
        <v>29</v>
      </c>
      <c r="B31" s="114" t="s">
        <v>200</v>
      </c>
      <c r="C31" s="5" t="s">
        <v>201</v>
      </c>
      <c r="D31" s="15" t="s">
        <v>33</v>
      </c>
      <c r="E31" s="5"/>
      <c r="F31" s="5" t="s">
        <v>202</v>
      </c>
      <c r="G31" s="3" t="s">
        <v>51</v>
      </c>
      <c r="H31" s="3" t="s">
        <v>203</v>
      </c>
      <c r="I31" s="3" t="s">
        <v>57</v>
      </c>
      <c r="J31" s="3" t="s">
        <v>193</v>
      </c>
      <c r="K31" s="4" t="s">
        <v>58</v>
      </c>
      <c r="L31" s="4" t="s">
        <v>58</v>
      </c>
      <c r="M31" s="4" t="s">
        <v>58</v>
      </c>
      <c r="N31" s="4" t="s">
        <v>58</v>
      </c>
      <c r="O31" s="4" t="s">
        <v>58</v>
      </c>
      <c r="P31" s="3" t="s">
        <v>84</v>
      </c>
      <c r="Q31" s="4" t="s">
        <v>11</v>
      </c>
      <c r="R31" s="4">
        <f>VLOOKUP(Q31,LEGEND!B:C,2,FALSE)</f>
        <v>3</v>
      </c>
      <c r="S31" s="4" t="s">
        <v>11</v>
      </c>
      <c r="T31" s="4">
        <f>VLOOKUP(S31,LEGEND!D:E,2,FALSE)</f>
        <v>1</v>
      </c>
      <c r="U31" s="4">
        <f t="shared" si="1"/>
        <v>3</v>
      </c>
      <c r="V31" s="2" t="str">
        <f>VLOOKUP(U31,LEGEND!F:G,2,FALSE)</f>
        <v>Do Later</v>
      </c>
      <c r="W31" s="21"/>
      <c r="X31" s="21"/>
      <c r="Y31" s="26"/>
      <c r="Z31" s="4"/>
      <c r="AA31" s="4"/>
      <c r="AB31" s="4"/>
      <c r="AC31" s="4"/>
      <c r="AD31" s="4"/>
      <c r="AE31" s="2"/>
    </row>
    <row r="32" spans="1:31" ht="76.5" x14ac:dyDescent="0.25">
      <c r="A32" s="29">
        <v>30</v>
      </c>
      <c r="B32" s="119" t="s">
        <v>250</v>
      </c>
      <c r="C32" s="107" t="s">
        <v>251</v>
      </c>
      <c r="D32" s="15" t="s">
        <v>32</v>
      </c>
      <c r="E32" s="3"/>
      <c r="F32" s="5" t="s">
        <v>252</v>
      </c>
      <c r="G32" s="3" t="s">
        <v>48</v>
      </c>
      <c r="H32" s="3" t="s">
        <v>212</v>
      </c>
      <c r="I32" s="3" t="s">
        <v>212</v>
      </c>
      <c r="J32" s="3" t="s">
        <v>213</v>
      </c>
      <c r="K32" s="4" t="s">
        <v>58</v>
      </c>
      <c r="L32" s="4"/>
      <c r="M32" s="4"/>
      <c r="N32" s="4" t="s">
        <v>58</v>
      </c>
      <c r="O32" s="4"/>
      <c r="P32" s="3" t="s">
        <v>253</v>
      </c>
      <c r="Q32" s="4" t="s">
        <v>11</v>
      </c>
      <c r="R32" s="4">
        <f>VLOOKUP(Q32,LEGEND!B:C,2,FALSE)</f>
        <v>3</v>
      </c>
      <c r="S32" s="4" t="s">
        <v>11</v>
      </c>
      <c r="T32" s="4">
        <f>VLOOKUP(S32,LEGEND!D:E,2,FALSE)</f>
        <v>1</v>
      </c>
      <c r="U32" s="4">
        <f t="shared" si="1"/>
        <v>3</v>
      </c>
      <c r="V32" s="2" t="str">
        <f>VLOOKUP(U32,LEGEND!F:G,2,FALSE)</f>
        <v>Do Later</v>
      </c>
      <c r="W32" s="21"/>
      <c r="X32" s="5"/>
      <c r="Y32" s="26"/>
      <c r="Z32" s="113"/>
      <c r="AA32" s="4"/>
      <c r="AB32" s="4"/>
      <c r="AC32" s="4"/>
      <c r="AD32" s="4"/>
      <c r="AE32" s="2"/>
    </row>
    <row r="33" spans="1:31" ht="76.5" x14ac:dyDescent="0.25">
      <c r="A33" s="29">
        <v>31</v>
      </c>
      <c r="B33" s="119" t="s">
        <v>254</v>
      </c>
      <c r="C33" s="107" t="s">
        <v>255</v>
      </c>
      <c r="D33" s="15" t="s">
        <v>32</v>
      </c>
      <c r="E33" s="3"/>
      <c r="F33" s="5" t="s">
        <v>256</v>
      </c>
      <c r="G33" s="3" t="s">
        <v>51</v>
      </c>
      <c r="H33" s="3" t="s">
        <v>212</v>
      </c>
      <c r="I33" s="3" t="s">
        <v>212</v>
      </c>
      <c r="J33" s="3" t="s">
        <v>213</v>
      </c>
      <c r="K33" s="4" t="s">
        <v>58</v>
      </c>
      <c r="L33" s="4" t="s">
        <v>58</v>
      </c>
      <c r="M33" s="4" t="s">
        <v>58</v>
      </c>
      <c r="N33" s="4" t="s">
        <v>58</v>
      </c>
      <c r="O33" s="4" t="s">
        <v>58</v>
      </c>
      <c r="P33" s="3" t="s">
        <v>257</v>
      </c>
      <c r="Q33" s="4" t="s">
        <v>11</v>
      </c>
      <c r="R33" s="4">
        <f>VLOOKUP(Q33,LEGEND!B:C,2,FALSE)</f>
        <v>3</v>
      </c>
      <c r="S33" s="4" t="s">
        <v>11</v>
      </c>
      <c r="T33" s="4">
        <f>VLOOKUP(S33,LEGEND!D:E,2,FALSE)</f>
        <v>1</v>
      </c>
      <c r="U33" s="4">
        <f t="shared" si="1"/>
        <v>3</v>
      </c>
      <c r="V33" s="2" t="str">
        <f>VLOOKUP(U33,LEGEND!F:G,2,FALSE)</f>
        <v>Do Later</v>
      </c>
      <c r="W33" s="21"/>
      <c r="X33" s="5"/>
      <c r="Y33" s="26"/>
      <c r="Z33" s="113"/>
      <c r="AA33" s="4"/>
      <c r="AB33" s="4"/>
      <c r="AC33" s="4"/>
      <c r="AD33" s="4"/>
      <c r="AE33" s="2"/>
    </row>
    <row r="34" spans="1:31" ht="89.25" x14ac:dyDescent="0.25">
      <c r="A34" s="29">
        <v>32</v>
      </c>
      <c r="B34" s="114" t="s">
        <v>162</v>
      </c>
      <c r="C34" s="5" t="s">
        <v>81</v>
      </c>
      <c r="D34" s="15" t="s">
        <v>32</v>
      </c>
      <c r="E34" s="5"/>
      <c r="F34" s="5" t="s">
        <v>82</v>
      </c>
      <c r="G34" s="3" t="s">
        <v>51</v>
      </c>
      <c r="H34" s="3" t="s">
        <v>83</v>
      </c>
      <c r="I34" s="3" t="s">
        <v>100</v>
      </c>
      <c r="J34" s="3" t="s">
        <v>86</v>
      </c>
      <c r="K34" s="4" t="s">
        <v>58</v>
      </c>
      <c r="L34" s="4" t="s">
        <v>58</v>
      </c>
      <c r="M34" s="4" t="s">
        <v>58</v>
      </c>
      <c r="N34" s="4"/>
      <c r="O34" s="4" t="s">
        <v>58</v>
      </c>
      <c r="P34" s="3" t="s">
        <v>84</v>
      </c>
      <c r="Q34" s="4" t="s">
        <v>9</v>
      </c>
      <c r="R34" s="4">
        <f>VLOOKUP(Q34,LEGEND!B:C,2,FALSE)</f>
        <v>2</v>
      </c>
      <c r="S34" s="4" t="s">
        <v>11</v>
      </c>
      <c r="T34" s="4">
        <f>VLOOKUP(S34,LEGEND!D:E,2,FALSE)</f>
        <v>1</v>
      </c>
      <c r="U34" s="4">
        <f t="shared" si="1"/>
        <v>2</v>
      </c>
      <c r="V34" s="2" t="str">
        <f>VLOOKUP(U34,LEGEND!F:G,2,FALSE)</f>
        <v>Don't Bother</v>
      </c>
      <c r="W34" s="21"/>
      <c r="X34" s="21"/>
      <c r="Y34" s="26"/>
      <c r="Z34" s="4"/>
      <c r="AA34" s="4"/>
      <c r="AB34" s="4"/>
      <c r="AC34" s="4"/>
      <c r="AD34" s="4"/>
      <c r="AE34" s="2"/>
    </row>
    <row r="35" spans="1:31" ht="63.75" x14ac:dyDescent="0.25">
      <c r="A35" s="29">
        <v>33</v>
      </c>
      <c r="B35" s="119" t="s">
        <v>214</v>
      </c>
      <c r="C35" s="107" t="s">
        <v>216</v>
      </c>
      <c r="D35" s="15" t="s">
        <v>32</v>
      </c>
      <c r="E35" s="3"/>
      <c r="F35" s="5" t="s">
        <v>217</v>
      </c>
      <c r="G35" s="3" t="s">
        <v>43</v>
      </c>
      <c r="H35" s="3" t="s">
        <v>212</v>
      </c>
      <c r="I35" s="3" t="s">
        <v>212</v>
      </c>
      <c r="J35" s="3" t="s">
        <v>213</v>
      </c>
      <c r="K35" s="4"/>
      <c r="L35" s="4" t="s">
        <v>58</v>
      </c>
      <c r="M35" s="4" t="s">
        <v>58</v>
      </c>
      <c r="N35" s="4"/>
      <c r="O35" s="4" t="s">
        <v>58</v>
      </c>
      <c r="P35" s="3" t="s">
        <v>28</v>
      </c>
      <c r="Q35" s="4" t="s">
        <v>18</v>
      </c>
      <c r="R35" s="4">
        <f>VLOOKUP(Q35,LEGEND!B:C,2,FALSE)</f>
        <v>1</v>
      </c>
      <c r="S35" s="4" t="s">
        <v>9</v>
      </c>
      <c r="T35" s="4">
        <f>VLOOKUP(S35,LEGEND!D:E,2,FALSE)</f>
        <v>2</v>
      </c>
      <c r="U35" s="4">
        <f t="shared" si="1"/>
        <v>2</v>
      </c>
      <c r="V35" s="2" t="str">
        <f>VLOOKUP(U35,LEGEND!F:G,2,FALSE)</f>
        <v>Don't Bother</v>
      </c>
      <c r="W35" s="21"/>
      <c r="X35" s="5"/>
      <c r="Y35" s="26"/>
      <c r="Z35" s="113"/>
      <c r="AA35" s="4"/>
      <c r="AB35" s="4"/>
      <c r="AC35" s="4"/>
      <c r="AD35" s="4"/>
      <c r="AE35" s="2"/>
    </row>
    <row r="36" spans="1:31" ht="51" x14ac:dyDescent="0.25">
      <c r="A36" s="29">
        <v>34</v>
      </c>
      <c r="B36" s="119" t="s">
        <v>224</v>
      </c>
      <c r="C36" s="107" t="s">
        <v>225</v>
      </c>
      <c r="D36" s="15" t="s">
        <v>32</v>
      </c>
      <c r="E36" s="3"/>
      <c r="F36" s="5" t="s">
        <v>227</v>
      </c>
      <c r="G36" s="3" t="s">
        <v>43</v>
      </c>
      <c r="H36" s="3" t="s">
        <v>212</v>
      </c>
      <c r="I36" s="3" t="s">
        <v>212</v>
      </c>
      <c r="J36" s="3" t="s">
        <v>213</v>
      </c>
      <c r="K36" s="4"/>
      <c r="L36" s="4" t="s">
        <v>58</v>
      </c>
      <c r="M36" s="4" t="s">
        <v>58</v>
      </c>
      <c r="N36" s="4"/>
      <c r="O36" s="4"/>
      <c r="P36" s="3" t="s">
        <v>28</v>
      </c>
      <c r="Q36" s="4" t="s">
        <v>18</v>
      </c>
      <c r="R36" s="4">
        <f>VLOOKUP(Q36,LEGEND!B:C,2,FALSE)</f>
        <v>1</v>
      </c>
      <c r="S36" s="4" t="s">
        <v>9</v>
      </c>
      <c r="T36" s="4">
        <f>VLOOKUP(S36,LEGEND!D:E,2,FALSE)</f>
        <v>2</v>
      </c>
      <c r="U36" s="4">
        <f t="shared" si="1"/>
        <v>2</v>
      </c>
      <c r="V36" s="2" t="str">
        <f>VLOOKUP(U36,LEGEND!F:G,2,FALSE)</f>
        <v>Don't Bother</v>
      </c>
      <c r="W36" s="21"/>
      <c r="X36" s="5"/>
      <c r="Y36" s="26"/>
      <c r="Z36" s="113"/>
      <c r="AA36" s="4"/>
      <c r="AB36" s="4"/>
      <c r="AC36" s="4"/>
      <c r="AD36" s="4"/>
      <c r="AE36" s="2"/>
    </row>
    <row r="37" spans="1:31" x14ac:dyDescent="0.25">
      <c r="A37" s="30"/>
      <c r="B37" s="108"/>
      <c r="C37" s="24"/>
      <c r="D37" s="19"/>
      <c r="E37" s="17"/>
      <c r="F37" s="24"/>
      <c r="G37" s="17"/>
      <c r="H37" s="17"/>
      <c r="I37" s="17"/>
      <c r="J37" s="17"/>
      <c r="K37" s="18"/>
      <c r="L37" s="18"/>
      <c r="M37" s="18"/>
      <c r="N37" s="18"/>
      <c r="O37" s="18"/>
      <c r="P37" s="17"/>
      <c r="Q37" s="18"/>
      <c r="R37" s="18" t="e">
        <f>VLOOKUP(Q37,LEGEND!B:C,2,FALSE)</f>
        <v>#N/A</v>
      </c>
      <c r="S37" s="18"/>
      <c r="T37" s="18" t="e">
        <f>VLOOKUP(S37,LEGEND!D:E,2,FALSE)</f>
        <v>#N/A</v>
      </c>
      <c r="U37" s="18"/>
      <c r="V37" s="20"/>
      <c r="W37" s="22"/>
      <c r="X37" s="22"/>
      <c r="Y37" s="27"/>
      <c r="Z37" s="18"/>
      <c r="AA37" s="18"/>
      <c r="AB37" s="18"/>
      <c r="AC37" s="18"/>
      <c r="AD37" s="18"/>
      <c r="AE37" s="20"/>
    </row>
    <row r="45" spans="1:31" x14ac:dyDescent="0.25">
      <c r="B45" s="116" t="s">
        <v>208</v>
      </c>
    </row>
    <row r="46" spans="1:31" x14ac:dyDescent="0.25">
      <c r="B46" s="117" t="s">
        <v>209</v>
      </c>
    </row>
  </sheetData>
  <autoFilter ref="A1:AE37">
    <filterColumn colId="10" showButton="0"/>
    <filterColumn colId="11" showButton="0"/>
    <filterColumn colId="12" showButton="0"/>
    <filterColumn colId="13" showButton="0"/>
    <filterColumn colId="26" showButton="0"/>
    <filterColumn colId="27" showButton="0"/>
    <filterColumn colId="28" showButton="0"/>
    <sortState ref="A4:AE37">
      <sortCondition descending="1" ref="U1:U37"/>
    </sortState>
  </autoFilter>
  <mergeCells count="22">
    <mergeCell ref="A1:A2"/>
    <mergeCell ref="P1:P2"/>
    <mergeCell ref="K1:O1"/>
    <mergeCell ref="G1:G2"/>
    <mergeCell ref="H1:H2"/>
    <mergeCell ref="I1:I2"/>
    <mergeCell ref="J1:J2"/>
    <mergeCell ref="B1:B2"/>
    <mergeCell ref="E1:E2"/>
    <mergeCell ref="C1:C2"/>
    <mergeCell ref="F1:F2"/>
    <mergeCell ref="Y1:Y2"/>
    <mergeCell ref="AE1:AE2"/>
    <mergeCell ref="D1:D2"/>
    <mergeCell ref="AA1:AD1"/>
    <mergeCell ref="Q1:Q2"/>
    <mergeCell ref="S1:S2"/>
    <mergeCell ref="U1:U2"/>
    <mergeCell ref="V1:V2"/>
    <mergeCell ref="W1:W2"/>
    <mergeCell ref="X1:X2"/>
    <mergeCell ref="Z1:Z2"/>
  </mergeCells>
  <conditionalFormatting sqref="V3:V6 V9:V14 V37 V17:V18">
    <cfRule type="containsText" dxfId="76" priority="91" operator="containsText" text="Do Later">
      <formula>NOT(ISERROR(SEARCH("Do Later",V3)))</formula>
    </cfRule>
    <cfRule type="containsText" dxfId="75" priority="92" operator="containsText" text="Do Now">
      <formula>NOT(ISERROR(SEARCH("Do Now",V3)))</formula>
    </cfRule>
    <cfRule type="containsText" dxfId="74" priority="93" operator="containsText" text="Don't Bother">
      <formula>NOT(ISERROR(SEARCH("Don't Bother",V3)))</formula>
    </cfRule>
  </conditionalFormatting>
  <conditionalFormatting sqref="V7">
    <cfRule type="containsText" dxfId="73" priority="76" operator="containsText" text="Do Later">
      <formula>NOT(ISERROR(SEARCH("Do Later",V7)))</formula>
    </cfRule>
    <cfRule type="containsText" dxfId="72" priority="77" operator="containsText" text="Do Now">
      <formula>NOT(ISERROR(SEARCH("Do Now",V7)))</formula>
    </cfRule>
    <cfRule type="containsText" dxfId="71" priority="78" operator="containsText" text="Don't Bother">
      <formula>NOT(ISERROR(SEARCH("Don't Bother",V7)))</formula>
    </cfRule>
  </conditionalFormatting>
  <conditionalFormatting sqref="V8">
    <cfRule type="containsText" dxfId="70" priority="70" operator="containsText" text="Do Later">
      <formula>NOT(ISERROR(SEARCH("Do Later",V8)))</formula>
    </cfRule>
    <cfRule type="containsText" dxfId="69" priority="71" operator="containsText" text="Do Now">
      <formula>NOT(ISERROR(SEARCH("Do Now",V8)))</formula>
    </cfRule>
    <cfRule type="containsText" dxfId="68" priority="72" operator="containsText" text="Don't Bother">
      <formula>NOT(ISERROR(SEARCH("Don't Bother",V8)))</formula>
    </cfRule>
  </conditionalFormatting>
  <conditionalFormatting sqref="V15">
    <cfRule type="containsText" dxfId="67" priority="67" operator="containsText" text="Do Later">
      <formula>NOT(ISERROR(SEARCH("Do Later",V15)))</formula>
    </cfRule>
    <cfRule type="containsText" dxfId="66" priority="68" operator="containsText" text="Do Now">
      <formula>NOT(ISERROR(SEARCH("Do Now",V15)))</formula>
    </cfRule>
    <cfRule type="containsText" dxfId="65" priority="69" operator="containsText" text="Don't Bother">
      <formula>NOT(ISERROR(SEARCH("Don't Bother",V15)))</formula>
    </cfRule>
  </conditionalFormatting>
  <conditionalFormatting sqref="V16">
    <cfRule type="containsText" dxfId="64" priority="64" operator="containsText" text="Do Later">
      <formula>NOT(ISERROR(SEARCH("Do Later",V16)))</formula>
    </cfRule>
    <cfRule type="containsText" dxfId="63" priority="65" operator="containsText" text="Do Now">
      <formula>NOT(ISERROR(SEARCH("Do Now",V16)))</formula>
    </cfRule>
    <cfRule type="containsText" dxfId="62" priority="66" operator="containsText" text="Don't Bother">
      <formula>NOT(ISERROR(SEARCH("Don't Bother",V16)))</formula>
    </cfRule>
  </conditionalFormatting>
  <conditionalFormatting sqref="V19">
    <cfRule type="containsText" dxfId="61" priority="52" operator="containsText" text="Do Later">
      <formula>NOT(ISERROR(SEARCH("Do Later",V19)))</formula>
    </cfRule>
    <cfRule type="containsText" dxfId="60" priority="53" operator="containsText" text="Do Now">
      <formula>NOT(ISERROR(SEARCH("Do Now",V19)))</formula>
    </cfRule>
    <cfRule type="containsText" dxfId="59" priority="54" operator="containsText" text="Don't Bother">
      <formula>NOT(ISERROR(SEARCH("Don't Bother",V19)))</formula>
    </cfRule>
  </conditionalFormatting>
  <conditionalFormatting sqref="V20">
    <cfRule type="containsText" dxfId="58" priority="49" operator="containsText" text="Do Later">
      <formula>NOT(ISERROR(SEARCH("Do Later",V20)))</formula>
    </cfRule>
    <cfRule type="containsText" dxfId="57" priority="50" operator="containsText" text="Do Now">
      <formula>NOT(ISERROR(SEARCH("Do Now",V20)))</formula>
    </cfRule>
    <cfRule type="containsText" dxfId="56" priority="51" operator="containsText" text="Don't Bother">
      <formula>NOT(ISERROR(SEARCH("Don't Bother",V20)))</formula>
    </cfRule>
  </conditionalFormatting>
  <conditionalFormatting sqref="V21">
    <cfRule type="containsText" dxfId="55" priority="46" operator="containsText" text="Do Later">
      <formula>NOT(ISERROR(SEARCH("Do Later",V21)))</formula>
    </cfRule>
    <cfRule type="containsText" dxfId="54" priority="47" operator="containsText" text="Do Now">
      <formula>NOT(ISERROR(SEARCH("Do Now",V21)))</formula>
    </cfRule>
    <cfRule type="containsText" dxfId="53" priority="48" operator="containsText" text="Don't Bother">
      <formula>NOT(ISERROR(SEARCH("Don't Bother",V21)))</formula>
    </cfRule>
  </conditionalFormatting>
  <conditionalFormatting sqref="V22">
    <cfRule type="containsText" dxfId="52" priority="43" operator="containsText" text="Do Later">
      <formula>NOT(ISERROR(SEARCH("Do Later",V22)))</formula>
    </cfRule>
    <cfRule type="containsText" dxfId="51" priority="44" operator="containsText" text="Do Now">
      <formula>NOT(ISERROR(SEARCH("Do Now",V22)))</formula>
    </cfRule>
    <cfRule type="containsText" dxfId="50" priority="45" operator="containsText" text="Don't Bother">
      <formula>NOT(ISERROR(SEARCH("Don't Bother",V22)))</formula>
    </cfRule>
  </conditionalFormatting>
  <conditionalFormatting sqref="V28">
    <cfRule type="containsText" dxfId="49" priority="40" operator="containsText" text="Do Later">
      <formula>NOT(ISERROR(SEARCH("Do Later",V28)))</formula>
    </cfRule>
    <cfRule type="containsText" dxfId="48" priority="41" operator="containsText" text="Do Now">
      <formula>NOT(ISERROR(SEARCH("Do Now",V28)))</formula>
    </cfRule>
    <cfRule type="containsText" dxfId="47" priority="42" operator="containsText" text="Don't Bother">
      <formula>NOT(ISERROR(SEARCH("Don't Bother",V28)))</formula>
    </cfRule>
  </conditionalFormatting>
  <conditionalFormatting sqref="V27">
    <cfRule type="containsText" dxfId="46" priority="37" operator="containsText" text="Do Later">
      <formula>NOT(ISERROR(SEARCH("Do Later",V27)))</formula>
    </cfRule>
    <cfRule type="containsText" dxfId="45" priority="38" operator="containsText" text="Do Now">
      <formula>NOT(ISERROR(SEARCH("Do Now",V27)))</formula>
    </cfRule>
    <cfRule type="containsText" dxfId="44" priority="39" operator="containsText" text="Don't Bother">
      <formula>NOT(ISERROR(SEARCH("Don't Bother",V27)))</formula>
    </cfRule>
  </conditionalFormatting>
  <conditionalFormatting sqref="V26">
    <cfRule type="containsText" dxfId="43" priority="34" operator="containsText" text="Do Later">
      <formula>NOT(ISERROR(SEARCH("Do Later",V26)))</formula>
    </cfRule>
    <cfRule type="containsText" dxfId="42" priority="35" operator="containsText" text="Do Now">
      <formula>NOT(ISERROR(SEARCH("Do Now",V26)))</formula>
    </cfRule>
    <cfRule type="containsText" dxfId="41" priority="36" operator="containsText" text="Don't Bother">
      <formula>NOT(ISERROR(SEARCH("Don't Bother",V26)))</formula>
    </cfRule>
  </conditionalFormatting>
  <conditionalFormatting sqref="V25">
    <cfRule type="containsText" dxfId="40" priority="31" operator="containsText" text="Do Later">
      <formula>NOT(ISERROR(SEARCH("Do Later",V25)))</formula>
    </cfRule>
    <cfRule type="containsText" dxfId="39" priority="32" operator="containsText" text="Do Now">
      <formula>NOT(ISERROR(SEARCH("Do Now",V25)))</formula>
    </cfRule>
    <cfRule type="containsText" dxfId="38" priority="33" operator="containsText" text="Don't Bother">
      <formula>NOT(ISERROR(SEARCH("Don't Bother",V25)))</formula>
    </cfRule>
  </conditionalFormatting>
  <conditionalFormatting sqref="V24">
    <cfRule type="containsText" dxfId="37" priority="28" operator="containsText" text="Do Later">
      <formula>NOT(ISERROR(SEARCH("Do Later",V24)))</formula>
    </cfRule>
    <cfRule type="containsText" dxfId="36" priority="29" operator="containsText" text="Do Now">
      <formula>NOT(ISERROR(SEARCH("Do Now",V24)))</formula>
    </cfRule>
    <cfRule type="containsText" dxfId="35" priority="30" operator="containsText" text="Don't Bother">
      <formula>NOT(ISERROR(SEARCH("Don't Bother",V24)))</formula>
    </cfRule>
  </conditionalFormatting>
  <conditionalFormatting sqref="V23">
    <cfRule type="containsText" dxfId="34" priority="25" operator="containsText" text="Do Later">
      <formula>NOT(ISERROR(SEARCH("Do Later",V23)))</formula>
    </cfRule>
    <cfRule type="containsText" dxfId="33" priority="26" operator="containsText" text="Do Now">
      <formula>NOT(ISERROR(SEARCH("Do Now",V23)))</formula>
    </cfRule>
    <cfRule type="containsText" dxfId="32" priority="27" operator="containsText" text="Don't Bother">
      <formula>NOT(ISERROR(SEARCH("Don't Bother",V23)))</formula>
    </cfRule>
  </conditionalFormatting>
  <conditionalFormatting sqref="V30">
    <cfRule type="containsText" dxfId="31" priority="22" operator="containsText" text="Do Later">
      <formula>NOT(ISERROR(SEARCH("Do Later",V30)))</formula>
    </cfRule>
    <cfRule type="containsText" dxfId="30" priority="23" operator="containsText" text="Do Now">
      <formula>NOT(ISERROR(SEARCH("Do Now",V30)))</formula>
    </cfRule>
    <cfRule type="containsText" dxfId="29" priority="24" operator="containsText" text="Don't Bother">
      <formula>NOT(ISERROR(SEARCH("Don't Bother",V30)))</formula>
    </cfRule>
  </conditionalFormatting>
  <conditionalFormatting sqref="V31">
    <cfRule type="containsText" dxfId="28" priority="19" operator="containsText" text="Do Later">
      <formula>NOT(ISERROR(SEARCH("Do Later",V31)))</formula>
    </cfRule>
    <cfRule type="containsText" dxfId="27" priority="20" operator="containsText" text="Do Now">
      <formula>NOT(ISERROR(SEARCH("Do Now",V31)))</formula>
    </cfRule>
    <cfRule type="containsText" dxfId="26" priority="21" operator="containsText" text="Don't Bother">
      <formula>NOT(ISERROR(SEARCH("Don't Bother",V31)))</formula>
    </cfRule>
  </conditionalFormatting>
  <conditionalFormatting sqref="V36">
    <cfRule type="containsText" dxfId="25" priority="16" operator="containsText" text="Do Later">
      <formula>NOT(ISERROR(SEARCH("Do Later",V36)))</formula>
    </cfRule>
    <cfRule type="containsText" dxfId="24" priority="17" operator="containsText" text="Do Now">
      <formula>NOT(ISERROR(SEARCH("Do Now",V36)))</formula>
    </cfRule>
    <cfRule type="containsText" dxfId="23" priority="18" operator="containsText" text="Don't Bother">
      <formula>NOT(ISERROR(SEARCH("Don't Bother",V36)))</formula>
    </cfRule>
  </conditionalFormatting>
  <conditionalFormatting sqref="V35">
    <cfRule type="containsText" dxfId="22" priority="13" operator="containsText" text="Do Later">
      <formula>NOT(ISERROR(SEARCH("Do Later",V35)))</formula>
    </cfRule>
    <cfRule type="containsText" dxfId="21" priority="14" operator="containsText" text="Do Now">
      <formula>NOT(ISERROR(SEARCH("Do Now",V35)))</formula>
    </cfRule>
    <cfRule type="containsText" dxfId="20" priority="15" operator="containsText" text="Don't Bother">
      <formula>NOT(ISERROR(SEARCH("Don't Bother",V35)))</formula>
    </cfRule>
  </conditionalFormatting>
  <conditionalFormatting sqref="V34">
    <cfRule type="containsText" dxfId="19" priority="10" operator="containsText" text="Do Later">
      <formula>NOT(ISERROR(SEARCH("Do Later",V34)))</formula>
    </cfRule>
    <cfRule type="containsText" dxfId="18" priority="11" operator="containsText" text="Do Now">
      <formula>NOT(ISERROR(SEARCH("Do Now",V34)))</formula>
    </cfRule>
    <cfRule type="containsText" dxfId="17" priority="12" operator="containsText" text="Don't Bother">
      <formula>NOT(ISERROR(SEARCH("Don't Bother",V34)))</formula>
    </cfRule>
  </conditionalFormatting>
  <conditionalFormatting sqref="V33">
    <cfRule type="containsText" dxfId="16" priority="7" operator="containsText" text="Do Later">
      <formula>NOT(ISERROR(SEARCH("Do Later",V33)))</formula>
    </cfRule>
    <cfRule type="containsText" dxfId="15" priority="8" operator="containsText" text="Do Now">
      <formula>NOT(ISERROR(SEARCH("Do Now",V33)))</formula>
    </cfRule>
    <cfRule type="containsText" dxfId="14" priority="9" operator="containsText" text="Don't Bother">
      <formula>NOT(ISERROR(SEARCH("Don't Bother",V33)))</formula>
    </cfRule>
  </conditionalFormatting>
  <conditionalFormatting sqref="V32">
    <cfRule type="containsText" dxfId="13" priority="4" operator="containsText" text="Do Later">
      <formula>NOT(ISERROR(SEARCH("Do Later",V32)))</formula>
    </cfRule>
    <cfRule type="containsText" dxfId="12" priority="5" operator="containsText" text="Do Now">
      <formula>NOT(ISERROR(SEARCH("Do Now",V32)))</formula>
    </cfRule>
    <cfRule type="containsText" dxfId="11" priority="6" operator="containsText" text="Don't Bother">
      <formula>NOT(ISERROR(SEARCH("Don't Bother",V32)))</formula>
    </cfRule>
  </conditionalFormatting>
  <conditionalFormatting sqref="V29">
    <cfRule type="containsText" dxfId="10" priority="1" operator="containsText" text="Do Later">
      <formula>NOT(ISERROR(SEARCH("Do Later",V29)))</formula>
    </cfRule>
    <cfRule type="containsText" dxfId="9" priority="2" operator="containsText" text="Do Now">
      <formula>NOT(ISERROR(SEARCH("Do Now",V29)))</formula>
    </cfRule>
    <cfRule type="containsText" dxfId="8" priority="3" operator="containsText" text="Don't Bother">
      <formula>NOT(ISERROR(SEARCH("Don't Bother",V29)))</formula>
    </cfRule>
  </conditionalFormatting>
  <dataValidations count="1">
    <dataValidation type="list" allowBlank="1" showInputMessage="1" showErrorMessage="1" sqref="K3:O37">
      <formula1>"X"</formula1>
    </dataValidation>
  </dataValidations>
  <pageMargins left="0.7" right="0.7" top="0.75" bottom="0.75" header="0.3" footer="0.3"/>
  <pageSetup paperSize="17" scale="44" fitToHeight="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LEGEND!$B$2:$B$5</xm:f>
          </x14:formula1>
          <xm:sqref>Q3:Q37</xm:sqref>
        </x14:dataValidation>
        <x14:dataValidation type="list" allowBlank="1" showInputMessage="1" showErrorMessage="1">
          <x14:formula1>
            <xm:f>LEGEND!$D$2:$D$5</xm:f>
          </x14:formula1>
          <xm:sqref>S3:S37</xm:sqref>
        </x14:dataValidation>
        <x14:dataValidation type="list" allowBlank="1" showInputMessage="1" showErrorMessage="1">
          <x14:formula1>
            <xm:f>LEGEND!$O$2:$O$8</xm:f>
          </x14:formula1>
          <xm:sqref>D3:D37</xm:sqref>
        </x14:dataValidation>
        <x14:dataValidation type="list" allowBlank="1" showInputMessage="1" showErrorMessage="1">
          <x14:formula1>
            <xm:f>LEGEND!$A$2:$A$13</xm:f>
          </x14:formula1>
          <xm:sqref>G3:G37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B30" sqref="B30"/>
    </sheetView>
  </sheetViews>
  <sheetFormatPr defaultRowHeight="15" x14ac:dyDescent="0.25"/>
  <cols>
    <col min="1" max="1" width="33" bestFit="1" customWidth="1"/>
    <col min="2" max="2" width="19.5703125" bestFit="1" customWidth="1"/>
    <col min="3" max="3" width="3.42578125" bestFit="1" customWidth="1"/>
    <col min="4" max="4" width="11.140625" bestFit="1" customWidth="1"/>
    <col min="5" max="5" width="8.85546875" bestFit="1" customWidth="1"/>
    <col min="6" max="7" width="12.140625" bestFit="1" customWidth="1"/>
    <col min="15" max="15" width="13.5703125" bestFit="1" customWidth="1"/>
  </cols>
  <sheetData>
    <row r="1" spans="1:15" x14ac:dyDescent="0.25">
      <c r="A1" t="s">
        <v>39</v>
      </c>
      <c r="B1" t="s">
        <v>60</v>
      </c>
      <c r="C1" t="s">
        <v>16</v>
      </c>
      <c r="D1" t="s">
        <v>13</v>
      </c>
      <c r="E1" t="s">
        <v>19</v>
      </c>
      <c r="F1" t="s">
        <v>21</v>
      </c>
      <c r="G1" t="s">
        <v>12</v>
      </c>
      <c r="J1">
        <v>4</v>
      </c>
      <c r="K1">
        <v>3</v>
      </c>
      <c r="L1">
        <v>2</v>
      </c>
      <c r="M1">
        <v>1</v>
      </c>
      <c r="O1" t="s">
        <v>31</v>
      </c>
    </row>
    <row r="2" spans="1:15" x14ac:dyDescent="0.25">
      <c r="A2" t="s">
        <v>42</v>
      </c>
      <c r="B2" t="s">
        <v>17</v>
      </c>
      <c r="C2">
        <v>4</v>
      </c>
      <c r="D2" t="s">
        <v>20</v>
      </c>
      <c r="E2">
        <v>4</v>
      </c>
      <c r="F2">
        <v>1</v>
      </c>
      <c r="G2" t="s">
        <v>23</v>
      </c>
      <c r="H2">
        <v>4</v>
      </c>
      <c r="I2">
        <v>4</v>
      </c>
      <c r="J2" s="14">
        <f>$H$2*I2</f>
        <v>16</v>
      </c>
      <c r="K2" s="14">
        <f>$H$3*I2</f>
        <v>12</v>
      </c>
      <c r="L2" s="8">
        <f>$H$4*I2</f>
        <v>8</v>
      </c>
      <c r="M2" s="8">
        <f>$H$5*I2</f>
        <v>4</v>
      </c>
      <c r="O2" t="s">
        <v>32</v>
      </c>
    </row>
    <row r="3" spans="1:15" x14ac:dyDescent="0.25">
      <c r="A3" t="s">
        <v>43</v>
      </c>
      <c r="B3" t="s">
        <v>11</v>
      </c>
      <c r="C3">
        <v>3</v>
      </c>
      <c r="D3" t="s">
        <v>18</v>
      </c>
      <c r="E3">
        <v>3</v>
      </c>
      <c r="F3">
        <v>2</v>
      </c>
      <c r="G3" t="s">
        <v>23</v>
      </c>
      <c r="H3">
        <v>3</v>
      </c>
      <c r="I3">
        <v>3</v>
      </c>
      <c r="J3" s="14">
        <f>$H$2*I3</f>
        <v>12</v>
      </c>
      <c r="K3" s="8">
        <f>$H$3*I3</f>
        <v>9</v>
      </c>
      <c r="L3" s="8">
        <f>$H$4*I3</f>
        <v>6</v>
      </c>
      <c r="M3" s="8">
        <f>$H$5*I3</f>
        <v>3</v>
      </c>
      <c r="O3" t="s">
        <v>33</v>
      </c>
    </row>
    <row r="4" spans="1:15" x14ac:dyDescent="0.25">
      <c r="A4" t="s">
        <v>44</v>
      </c>
      <c r="B4" t="s">
        <v>9</v>
      </c>
      <c r="C4">
        <v>2</v>
      </c>
      <c r="D4" t="s">
        <v>9</v>
      </c>
      <c r="E4">
        <v>2</v>
      </c>
      <c r="F4">
        <v>3</v>
      </c>
      <c r="G4" t="s">
        <v>24</v>
      </c>
      <c r="H4">
        <v>2</v>
      </c>
      <c r="I4">
        <v>2</v>
      </c>
      <c r="J4" s="8">
        <f>$H$2*I4</f>
        <v>8</v>
      </c>
      <c r="K4" s="8">
        <f>$H$3*I4</f>
        <v>6</v>
      </c>
      <c r="L4" s="8">
        <f>$H$4*I4</f>
        <v>4</v>
      </c>
      <c r="M4" s="9">
        <f>$H$5*I4</f>
        <v>2</v>
      </c>
      <c r="O4" t="s">
        <v>34</v>
      </c>
    </row>
    <row r="5" spans="1:15" x14ac:dyDescent="0.25">
      <c r="A5" t="s">
        <v>45</v>
      </c>
      <c r="B5" t="s">
        <v>18</v>
      </c>
      <c r="C5">
        <v>1</v>
      </c>
      <c r="D5" t="s">
        <v>11</v>
      </c>
      <c r="E5">
        <v>1</v>
      </c>
      <c r="F5">
        <v>4</v>
      </c>
      <c r="G5" t="s">
        <v>24</v>
      </c>
      <c r="H5">
        <v>1</v>
      </c>
      <c r="I5">
        <v>1</v>
      </c>
      <c r="J5" s="8">
        <f>$H$2*I5</f>
        <v>4</v>
      </c>
      <c r="K5" s="8">
        <f>$H$3*I5</f>
        <v>3</v>
      </c>
      <c r="L5" s="9">
        <f>$H$4*I5</f>
        <v>2</v>
      </c>
      <c r="M5" s="9">
        <f>$H$5*I5</f>
        <v>1</v>
      </c>
      <c r="O5" t="s">
        <v>35</v>
      </c>
    </row>
    <row r="6" spans="1:15" x14ac:dyDescent="0.25">
      <c r="A6" t="s">
        <v>46</v>
      </c>
      <c r="F6">
        <v>5</v>
      </c>
      <c r="G6" t="s">
        <v>24</v>
      </c>
      <c r="O6" t="s">
        <v>36</v>
      </c>
    </row>
    <row r="7" spans="1:15" ht="43.5" customHeight="1" x14ac:dyDescent="0.25">
      <c r="A7" t="s">
        <v>47</v>
      </c>
      <c r="F7">
        <v>6</v>
      </c>
      <c r="G7" t="s">
        <v>24</v>
      </c>
      <c r="J7" s="10">
        <v>4</v>
      </c>
      <c r="K7" s="12" t="s">
        <v>24</v>
      </c>
      <c r="L7" s="13" t="s">
        <v>25</v>
      </c>
      <c r="O7" t="s">
        <v>37</v>
      </c>
    </row>
    <row r="8" spans="1:15" ht="43.5" customHeight="1" x14ac:dyDescent="0.25">
      <c r="A8" t="s">
        <v>48</v>
      </c>
      <c r="F8">
        <v>7</v>
      </c>
      <c r="G8" t="s">
        <v>24</v>
      </c>
      <c r="J8" s="10">
        <v>2</v>
      </c>
      <c r="K8" s="11" t="s">
        <v>23</v>
      </c>
      <c r="L8" s="12" t="s">
        <v>24</v>
      </c>
      <c r="O8" t="s">
        <v>38</v>
      </c>
    </row>
    <row r="9" spans="1:15" x14ac:dyDescent="0.25">
      <c r="A9" t="s">
        <v>49</v>
      </c>
      <c r="F9">
        <v>8</v>
      </c>
      <c r="G9" t="s">
        <v>24</v>
      </c>
      <c r="J9">
        <v>0</v>
      </c>
      <c r="K9">
        <v>2</v>
      </c>
      <c r="L9">
        <v>4</v>
      </c>
    </row>
    <row r="10" spans="1:15" x14ac:dyDescent="0.25">
      <c r="A10" t="s">
        <v>50</v>
      </c>
      <c r="F10">
        <v>9</v>
      </c>
      <c r="G10" t="s">
        <v>24</v>
      </c>
    </row>
    <row r="11" spans="1:15" x14ac:dyDescent="0.25">
      <c r="A11" t="s">
        <v>51</v>
      </c>
      <c r="F11">
        <v>10</v>
      </c>
      <c r="G11" t="s">
        <v>24</v>
      </c>
    </row>
    <row r="12" spans="1:15" x14ac:dyDescent="0.25">
      <c r="A12" t="s">
        <v>52</v>
      </c>
      <c r="F12">
        <v>11</v>
      </c>
      <c r="G12" t="s">
        <v>24</v>
      </c>
    </row>
    <row r="13" spans="1:15" x14ac:dyDescent="0.25">
      <c r="A13" t="s">
        <v>53</v>
      </c>
      <c r="F13">
        <v>12</v>
      </c>
      <c r="G13" t="s">
        <v>22</v>
      </c>
    </row>
    <row r="14" spans="1:15" x14ac:dyDescent="0.25">
      <c r="F14">
        <v>13</v>
      </c>
      <c r="G14" t="s">
        <v>22</v>
      </c>
    </row>
    <row r="15" spans="1:15" x14ac:dyDescent="0.25">
      <c r="F15">
        <v>14</v>
      </c>
      <c r="G15" t="s">
        <v>22</v>
      </c>
    </row>
    <row r="16" spans="1:15" x14ac:dyDescent="0.25">
      <c r="F16">
        <v>15</v>
      </c>
      <c r="G16" t="s">
        <v>22</v>
      </c>
    </row>
    <row r="17" spans="6:7" x14ac:dyDescent="0.25">
      <c r="F17">
        <v>16</v>
      </c>
      <c r="G17"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topLeftCell="A5" workbookViewId="0">
      <selection activeCell="D28" sqref="D28"/>
    </sheetView>
  </sheetViews>
  <sheetFormatPr defaultRowHeight="15" x14ac:dyDescent="0.25"/>
  <cols>
    <col min="1" max="4" width="20.7109375" customWidth="1"/>
    <col min="5" max="5" width="21.140625" bestFit="1" customWidth="1"/>
    <col min="6" max="6" width="14.5703125" customWidth="1"/>
    <col min="7" max="7" width="21.42578125" customWidth="1"/>
    <col min="8" max="8" width="18" customWidth="1"/>
    <col min="9" max="9" width="13.42578125" bestFit="1" customWidth="1"/>
  </cols>
  <sheetData>
    <row r="1" spans="1:8" s="35" customFormat="1" ht="42" customHeight="1" thickTop="1" x14ac:dyDescent="0.25">
      <c r="A1" s="32" t="s">
        <v>106</v>
      </c>
      <c r="B1" s="33" t="s">
        <v>107</v>
      </c>
      <c r="C1" s="33" t="s">
        <v>108</v>
      </c>
      <c r="D1" s="33" t="s">
        <v>109</v>
      </c>
      <c r="E1" s="33" t="s">
        <v>110</v>
      </c>
      <c r="F1" s="34"/>
      <c r="G1" s="139" t="s">
        <v>111</v>
      </c>
      <c r="H1" s="140"/>
    </row>
    <row r="2" spans="1:8" ht="18.75" hidden="1" x14ac:dyDescent="0.3">
      <c r="A2" s="36" t="s">
        <v>112</v>
      </c>
      <c r="B2" s="37" t="s">
        <v>113</v>
      </c>
      <c r="C2" s="37" t="s">
        <v>114</v>
      </c>
      <c r="D2" s="37" t="s">
        <v>113</v>
      </c>
      <c r="E2" s="37" t="s">
        <v>115</v>
      </c>
      <c r="F2" s="38"/>
      <c r="G2" s="39" t="s">
        <v>116</v>
      </c>
      <c r="H2" s="40">
        <v>4570</v>
      </c>
    </row>
    <row r="3" spans="1:8" ht="18.75" x14ac:dyDescent="0.3">
      <c r="A3" s="41" t="s">
        <v>117</v>
      </c>
      <c r="B3" s="42" t="s">
        <v>118</v>
      </c>
      <c r="C3" s="42" t="s">
        <v>119</v>
      </c>
      <c r="D3" s="42" t="s">
        <v>118</v>
      </c>
      <c r="E3" s="42" t="s">
        <v>120</v>
      </c>
      <c r="F3" s="38"/>
      <c r="G3" s="43" t="s">
        <v>116</v>
      </c>
      <c r="H3" s="40">
        <v>4570</v>
      </c>
    </row>
    <row r="4" spans="1:8" ht="18.75" hidden="1" x14ac:dyDescent="0.3">
      <c r="A4" s="44" t="s">
        <v>121</v>
      </c>
      <c r="B4" s="45" t="s">
        <v>119</v>
      </c>
      <c r="C4" s="45" t="s">
        <v>119</v>
      </c>
      <c r="D4" s="45" t="s">
        <v>119</v>
      </c>
      <c r="E4" s="45" t="s">
        <v>115</v>
      </c>
      <c r="F4" s="38"/>
      <c r="G4" s="46" t="s">
        <v>122</v>
      </c>
      <c r="H4" s="47">
        <v>4837</v>
      </c>
    </row>
    <row r="5" spans="1:8" ht="18.75" x14ac:dyDescent="0.3">
      <c r="A5" s="48" t="s">
        <v>123</v>
      </c>
      <c r="B5" s="49" t="s">
        <v>124</v>
      </c>
      <c r="C5" s="49" t="s">
        <v>118</v>
      </c>
      <c r="D5" s="49" t="s">
        <v>124</v>
      </c>
      <c r="E5" s="49" t="s">
        <v>125</v>
      </c>
      <c r="F5" s="38"/>
      <c r="G5" s="43" t="s">
        <v>126</v>
      </c>
      <c r="H5" s="40">
        <v>4525</v>
      </c>
    </row>
    <row r="6" spans="1:8" s="57" customFormat="1" ht="18.75" x14ac:dyDescent="0.3">
      <c r="A6" s="50" t="s">
        <v>127</v>
      </c>
      <c r="B6" s="51" t="s">
        <v>119</v>
      </c>
      <c r="C6" s="52" t="s">
        <v>124</v>
      </c>
      <c r="D6" s="51" t="s">
        <v>119</v>
      </c>
      <c r="E6" s="53" t="s">
        <v>119</v>
      </c>
      <c r="F6" s="54"/>
      <c r="G6" s="55" t="s">
        <v>128</v>
      </c>
      <c r="H6" s="56">
        <v>4853</v>
      </c>
    </row>
    <row r="7" spans="1:8" x14ac:dyDescent="0.25">
      <c r="A7" s="58"/>
      <c r="B7" s="58"/>
      <c r="C7" s="58"/>
      <c r="D7" s="58"/>
      <c r="E7" s="58"/>
    </row>
    <row r="8" spans="1:8" ht="15.75" thickBot="1" x14ac:dyDescent="0.3">
      <c r="A8" s="38"/>
      <c r="B8" s="38"/>
      <c r="C8" s="38"/>
      <c r="E8" s="59"/>
    </row>
    <row r="9" spans="1:8" ht="19.5" thickTop="1" x14ac:dyDescent="0.3">
      <c r="A9" s="141"/>
      <c r="B9" s="142"/>
      <c r="C9" s="143" t="s">
        <v>129</v>
      </c>
      <c r="D9" s="144"/>
      <c r="E9" s="60" t="s">
        <v>130</v>
      </c>
      <c r="F9" s="61"/>
      <c r="G9" s="145" t="s">
        <v>131</v>
      </c>
      <c r="H9" s="146"/>
    </row>
    <row r="10" spans="1:8" ht="18.75" x14ac:dyDescent="0.3">
      <c r="A10" s="62" t="s">
        <v>132</v>
      </c>
      <c r="B10" s="63" t="s">
        <v>133</v>
      </c>
      <c r="C10" s="64" t="s">
        <v>134</v>
      </c>
      <c r="D10" s="65" t="s">
        <v>135</v>
      </c>
      <c r="E10" s="66"/>
      <c r="F10" s="61"/>
      <c r="G10" s="67" t="s">
        <v>106</v>
      </c>
      <c r="H10" s="68" t="s">
        <v>136</v>
      </c>
    </row>
    <row r="11" spans="1:8" ht="18.75" x14ac:dyDescent="0.3">
      <c r="A11" s="69">
        <v>42009</v>
      </c>
      <c r="B11" s="70" t="s">
        <v>117</v>
      </c>
      <c r="C11" s="37" t="s">
        <v>123</v>
      </c>
      <c r="D11" s="71" t="s">
        <v>127</v>
      </c>
      <c r="E11" s="66"/>
      <c r="F11" s="61"/>
      <c r="G11" s="36" t="s">
        <v>123</v>
      </c>
      <c r="H11" s="72" t="s">
        <v>137</v>
      </c>
    </row>
    <row r="12" spans="1:8" ht="18.75" x14ac:dyDescent="0.3">
      <c r="A12" s="73">
        <v>42016</v>
      </c>
      <c r="B12" s="74" t="s">
        <v>123</v>
      </c>
      <c r="C12" s="42" t="s">
        <v>117</v>
      </c>
      <c r="D12" s="75" t="s">
        <v>138</v>
      </c>
      <c r="E12" s="66"/>
      <c r="F12" s="61"/>
      <c r="G12" s="41" t="s">
        <v>117</v>
      </c>
      <c r="H12" s="76" t="s">
        <v>139</v>
      </c>
    </row>
    <row r="13" spans="1:8" ht="18.75" x14ac:dyDescent="0.3">
      <c r="A13" s="73">
        <v>42023</v>
      </c>
      <c r="B13" s="77" t="s">
        <v>138</v>
      </c>
      <c r="C13" s="78" t="s">
        <v>127</v>
      </c>
      <c r="D13" s="79" t="s">
        <v>117</v>
      </c>
      <c r="E13" s="66"/>
      <c r="F13" s="61"/>
      <c r="G13" s="80" t="s">
        <v>127</v>
      </c>
      <c r="H13" s="81" t="s">
        <v>140</v>
      </c>
    </row>
    <row r="14" spans="1:8" ht="18.75" x14ac:dyDescent="0.3">
      <c r="A14" s="73">
        <v>42030</v>
      </c>
      <c r="B14" s="82" t="s">
        <v>127</v>
      </c>
      <c r="C14" s="83" t="s">
        <v>138</v>
      </c>
      <c r="D14" s="84" t="s">
        <v>123</v>
      </c>
      <c r="E14" s="66"/>
      <c r="F14" s="61"/>
      <c r="G14" s="36" t="s">
        <v>123</v>
      </c>
      <c r="H14" s="85" t="s">
        <v>141</v>
      </c>
    </row>
    <row r="15" spans="1:8" ht="18.75" x14ac:dyDescent="0.3">
      <c r="A15" s="73">
        <v>42037</v>
      </c>
      <c r="B15" s="70" t="s">
        <v>117</v>
      </c>
      <c r="C15" s="37" t="s">
        <v>123</v>
      </c>
      <c r="D15" s="71" t="s">
        <v>127</v>
      </c>
      <c r="E15" s="66"/>
      <c r="F15" s="61"/>
      <c r="G15" s="41" t="s">
        <v>117</v>
      </c>
      <c r="H15" s="76" t="s">
        <v>142</v>
      </c>
    </row>
    <row r="16" spans="1:8" ht="18.75" x14ac:dyDescent="0.3">
      <c r="A16" s="73">
        <v>42044</v>
      </c>
      <c r="B16" s="74" t="s">
        <v>123</v>
      </c>
      <c r="C16" s="42" t="s">
        <v>117</v>
      </c>
      <c r="D16" s="75" t="s">
        <v>138</v>
      </c>
      <c r="E16" s="66"/>
      <c r="F16" s="61"/>
      <c r="G16" s="80" t="s">
        <v>127</v>
      </c>
      <c r="H16" s="81" t="s">
        <v>143</v>
      </c>
    </row>
    <row r="17" spans="1:8" ht="18.75" x14ac:dyDescent="0.3">
      <c r="A17" s="73">
        <v>42051</v>
      </c>
      <c r="B17" s="77" t="s">
        <v>138</v>
      </c>
      <c r="C17" s="78" t="s">
        <v>127</v>
      </c>
      <c r="D17" s="79" t="s">
        <v>117</v>
      </c>
      <c r="E17" s="66"/>
      <c r="F17" s="61"/>
      <c r="G17" s="36" t="s">
        <v>123</v>
      </c>
      <c r="H17" s="85" t="s">
        <v>144</v>
      </c>
    </row>
    <row r="18" spans="1:8" ht="18.75" x14ac:dyDescent="0.3">
      <c r="A18" s="73">
        <v>42058</v>
      </c>
      <c r="B18" s="82" t="s">
        <v>127</v>
      </c>
      <c r="C18" s="42" t="s">
        <v>117</v>
      </c>
      <c r="D18" s="84" t="s">
        <v>123</v>
      </c>
      <c r="E18" s="86" t="s">
        <v>123</v>
      </c>
      <c r="F18" s="61"/>
      <c r="G18" s="41" t="s">
        <v>117</v>
      </c>
      <c r="H18" s="76" t="s">
        <v>145</v>
      </c>
    </row>
    <row r="19" spans="1:8" ht="18.75" x14ac:dyDescent="0.3">
      <c r="A19" s="73">
        <v>42065</v>
      </c>
      <c r="B19" s="70" t="s">
        <v>117</v>
      </c>
      <c r="C19" s="78" t="s">
        <v>127</v>
      </c>
      <c r="D19" s="79" t="s">
        <v>117</v>
      </c>
      <c r="E19" s="87" t="s">
        <v>127</v>
      </c>
      <c r="F19" s="61"/>
      <c r="G19" s="80" t="s">
        <v>127</v>
      </c>
      <c r="H19" s="88" t="s">
        <v>146</v>
      </c>
    </row>
    <row r="20" spans="1:8" ht="18.75" x14ac:dyDescent="0.3">
      <c r="A20" s="73">
        <v>42072</v>
      </c>
      <c r="B20" s="82" t="s">
        <v>127</v>
      </c>
      <c r="C20" s="42" t="s">
        <v>117</v>
      </c>
      <c r="D20" s="84" t="s">
        <v>123</v>
      </c>
      <c r="E20" s="87" t="s">
        <v>127</v>
      </c>
      <c r="F20" s="61"/>
      <c r="G20" s="36" t="s">
        <v>123</v>
      </c>
      <c r="H20" s="89" t="s">
        <v>147</v>
      </c>
    </row>
    <row r="21" spans="1:8" ht="18.75" x14ac:dyDescent="0.3">
      <c r="A21" s="73">
        <v>42079</v>
      </c>
      <c r="B21" s="70" t="s">
        <v>117</v>
      </c>
      <c r="C21" s="37" t="s">
        <v>123</v>
      </c>
      <c r="D21" s="71" t="s">
        <v>127</v>
      </c>
      <c r="E21" s="90" t="s">
        <v>117</v>
      </c>
      <c r="F21" s="61"/>
      <c r="G21" s="41" t="s">
        <v>117</v>
      </c>
      <c r="H21" s="91" t="s">
        <v>148</v>
      </c>
    </row>
    <row r="22" spans="1:8" ht="19.5" thickBot="1" x14ac:dyDescent="0.35">
      <c r="A22" s="73">
        <v>42086</v>
      </c>
      <c r="B22" s="74" t="s">
        <v>123</v>
      </c>
      <c r="C22" s="78" t="s">
        <v>127</v>
      </c>
      <c r="D22" s="79" t="s">
        <v>117</v>
      </c>
      <c r="E22" s="86" t="s">
        <v>123</v>
      </c>
      <c r="F22" s="61"/>
      <c r="G22" s="92" t="s">
        <v>127</v>
      </c>
      <c r="H22" s="93" t="s">
        <v>149</v>
      </c>
    </row>
    <row r="23" spans="1:8" ht="19.5" thickTop="1" x14ac:dyDescent="0.3">
      <c r="A23" s="73">
        <v>42093</v>
      </c>
      <c r="B23" s="82" t="s">
        <v>127</v>
      </c>
      <c r="C23" s="42" t="s">
        <v>117</v>
      </c>
      <c r="D23" s="84" t="s">
        <v>123</v>
      </c>
      <c r="E23" s="87" t="s">
        <v>127</v>
      </c>
      <c r="F23" s="61"/>
      <c r="G23" s="94"/>
    </row>
    <row r="24" spans="1:8" ht="18.75" x14ac:dyDescent="0.3">
      <c r="A24" s="73">
        <v>42100</v>
      </c>
      <c r="B24" s="70" t="s">
        <v>117</v>
      </c>
      <c r="C24" s="37" t="s">
        <v>123</v>
      </c>
      <c r="D24" s="71" t="s">
        <v>127</v>
      </c>
      <c r="E24" s="90" t="s">
        <v>117</v>
      </c>
      <c r="F24" s="61"/>
    </row>
    <row r="25" spans="1:8" ht="18.75" x14ac:dyDescent="0.3">
      <c r="A25" s="73">
        <v>42107</v>
      </c>
      <c r="B25" s="74" t="s">
        <v>123</v>
      </c>
      <c r="C25" s="78" t="s">
        <v>127</v>
      </c>
      <c r="D25" s="79" t="s">
        <v>117</v>
      </c>
      <c r="E25" s="86" t="s">
        <v>123</v>
      </c>
      <c r="F25" s="61"/>
    </row>
    <row r="26" spans="1:8" ht="18.75" x14ac:dyDescent="0.3">
      <c r="A26" s="73">
        <v>42114</v>
      </c>
      <c r="B26" s="82" t="s">
        <v>127</v>
      </c>
      <c r="C26" s="42" t="s">
        <v>117</v>
      </c>
      <c r="D26" s="84" t="s">
        <v>123</v>
      </c>
      <c r="E26" s="87" t="s">
        <v>150</v>
      </c>
      <c r="F26" s="61"/>
      <c r="G26" s="147" t="s">
        <v>151</v>
      </c>
      <c r="H26" s="148"/>
    </row>
    <row r="27" spans="1:8" ht="18.75" x14ac:dyDescent="0.3">
      <c r="A27" s="73">
        <v>42121</v>
      </c>
      <c r="B27" s="70" t="s">
        <v>117</v>
      </c>
      <c r="C27" s="37" t="s">
        <v>123</v>
      </c>
      <c r="D27" s="71" t="s">
        <v>127</v>
      </c>
      <c r="E27" s="90" t="s">
        <v>117</v>
      </c>
      <c r="F27" s="61"/>
      <c r="G27" s="37" t="s">
        <v>152</v>
      </c>
      <c r="H27" s="37" t="s">
        <v>137</v>
      </c>
    </row>
    <row r="28" spans="1:8" ht="18.75" x14ac:dyDescent="0.3">
      <c r="A28" s="73">
        <v>42128</v>
      </c>
      <c r="B28" s="74" t="s">
        <v>123</v>
      </c>
      <c r="C28" s="78" t="s">
        <v>127</v>
      </c>
      <c r="D28" s="79" t="s">
        <v>117</v>
      </c>
      <c r="E28" s="86" t="s">
        <v>123</v>
      </c>
      <c r="F28" s="61"/>
      <c r="G28" s="37" t="s">
        <v>152</v>
      </c>
      <c r="H28" s="37" t="s">
        <v>139</v>
      </c>
    </row>
    <row r="29" spans="1:8" ht="18.75" x14ac:dyDescent="0.3">
      <c r="A29" s="73">
        <v>42135</v>
      </c>
      <c r="B29" s="82" t="s">
        <v>127</v>
      </c>
      <c r="C29" s="42" t="s">
        <v>117</v>
      </c>
      <c r="D29" s="84" t="s">
        <v>123</v>
      </c>
      <c r="E29" s="87" t="s">
        <v>127</v>
      </c>
      <c r="F29" s="61"/>
      <c r="G29" s="42" t="s">
        <v>117</v>
      </c>
      <c r="H29" s="42" t="s">
        <v>140</v>
      </c>
    </row>
    <row r="30" spans="1:8" ht="18.75" x14ac:dyDescent="0.3">
      <c r="A30" s="73">
        <v>42142</v>
      </c>
      <c r="B30" s="70" t="s">
        <v>117</v>
      </c>
      <c r="C30" s="37" t="s">
        <v>123</v>
      </c>
      <c r="D30" s="71" t="s">
        <v>127</v>
      </c>
      <c r="E30" s="90" t="s">
        <v>117</v>
      </c>
      <c r="F30" s="61"/>
      <c r="G30" s="78" t="s">
        <v>127</v>
      </c>
      <c r="H30" s="78" t="s">
        <v>141</v>
      </c>
    </row>
    <row r="31" spans="1:8" ht="18.75" x14ac:dyDescent="0.3">
      <c r="A31" s="73">
        <v>42149</v>
      </c>
      <c r="B31" s="74" t="s">
        <v>123</v>
      </c>
      <c r="C31" s="78" t="s">
        <v>127</v>
      </c>
      <c r="D31" s="79" t="s">
        <v>117</v>
      </c>
      <c r="E31" s="86" t="s">
        <v>123</v>
      </c>
      <c r="F31" s="61"/>
      <c r="G31" s="37" t="s">
        <v>152</v>
      </c>
      <c r="H31" s="37" t="s">
        <v>142</v>
      </c>
    </row>
    <row r="32" spans="1:8" ht="18.75" x14ac:dyDescent="0.3">
      <c r="A32" s="73">
        <v>42156</v>
      </c>
      <c r="B32" s="82" t="s">
        <v>127</v>
      </c>
      <c r="C32" s="42" t="s">
        <v>117</v>
      </c>
      <c r="D32" s="84" t="s">
        <v>123</v>
      </c>
      <c r="E32" s="87" t="s">
        <v>127</v>
      </c>
      <c r="F32" s="61"/>
      <c r="G32" s="42" t="s">
        <v>117</v>
      </c>
      <c r="H32" s="42" t="s">
        <v>143</v>
      </c>
    </row>
    <row r="33" spans="1:8" ht="18.75" x14ac:dyDescent="0.3">
      <c r="A33" s="73">
        <v>42163</v>
      </c>
      <c r="B33" s="70" t="s">
        <v>117</v>
      </c>
      <c r="C33" s="37" t="s">
        <v>123</v>
      </c>
      <c r="D33" s="71" t="s">
        <v>127</v>
      </c>
      <c r="E33" s="90" t="s">
        <v>117</v>
      </c>
      <c r="F33" s="61"/>
      <c r="G33" s="78" t="s">
        <v>127</v>
      </c>
      <c r="H33" s="78" t="s">
        <v>144</v>
      </c>
    </row>
    <row r="34" spans="1:8" ht="18.75" x14ac:dyDescent="0.3">
      <c r="A34" s="73">
        <v>42170</v>
      </c>
      <c r="B34" s="74" t="s">
        <v>123</v>
      </c>
      <c r="C34" s="78" t="s">
        <v>127</v>
      </c>
      <c r="D34" s="79" t="s">
        <v>117</v>
      </c>
      <c r="E34" s="86" t="s">
        <v>123</v>
      </c>
      <c r="F34" s="61"/>
      <c r="G34" s="37" t="s">
        <v>152</v>
      </c>
      <c r="H34" s="37" t="s">
        <v>145</v>
      </c>
    </row>
    <row r="35" spans="1:8" ht="18.75" x14ac:dyDescent="0.3">
      <c r="A35" s="73">
        <v>42177</v>
      </c>
      <c r="B35" s="82" t="s">
        <v>127</v>
      </c>
      <c r="C35" s="42" t="s">
        <v>117</v>
      </c>
      <c r="D35" s="84" t="s">
        <v>123</v>
      </c>
      <c r="E35" s="87" t="s">
        <v>127</v>
      </c>
      <c r="F35" s="61"/>
      <c r="G35" s="42" t="s">
        <v>117</v>
      </c>
      <c r="H35" s="42" t="s">
        <v>146</v>
      </c>
    </row>
    <row r="36" spans="1:8" ht="18.75" x14ac:dyDescent="0.3">
      <c r="A36" s="95">
        <v>42184</v>
      </c>
      <c r="B36" s="70" t="s">
        <v>117</v>
      </c>
      <c r="C36" s="37" t="s">
        <v>123</v>
      </c>
      <c r="D36" s="71" t="s">
        <v>127</v>
      </c>
      <c r="E36" s="90" t="s">
        <v>117</v>
      </c>
      <c r="F36" s="61"/>
      <c r="G36" s="78" t="s">
        <v>127</v>
      </c>
      <c r="H36" s="78" t="s">
        <v>147</v>
      </c>
    </row>
    <row r="37" spans="1:8" ht="18.75" x14ac:dyDescent="0.3">
      <c r="A37" s="73">
        <v>42191</v>
      </c>
      <c r="B37" s="74" t="s">
        <v>123</v>
      </c>
      <c r="C37" s="78" t="s">
        <v>127</v>
      </c>
      <c r="D37" s="79" t="s">
        <v>117</v>
      </c>
      <c r="E37" s="86" t="s">
        <v>123</v>
      </c>
      <c r="F37" s="61"/>
      <c r="G37" s="37" t="s">
        <v>152</v>
      </c>
      <c r="H37" s="37" t="s">
        <v>148</v>
      </c>
    </row>
    <row r="38" spans="1:8" ht="18.75" x14ac:dyDescent="0.3">
      <c r="A38" s="73">
        <v>42198</v>
      </c>
      <c r="B38" s="82" t="s">
        <v>127</v>
      </c>
      <c r="C38" s="42" t="s">
        <v>117</v>
      </c>
      <c r="D38" s="84" t="s">
        <v>123</v>
      </c>
      <c r="E38" s="87" t="s">
        <v>127</v>
      </c>
      <c r="F38" s="61"/>
      <c r="G38" s="96" t="s">
        <v>117</v>
      </c>
      <c r="H38" s="96" t="s">
        <v>149</v>
      </c>
    </row>
    <row r="39" spans="1:8" ht="18.75" x14ac:dyDescent="0.3">
      <c r="A39" s="97">
        <v>42212</v>
      </c>
      <c r="B39" s="70" t="s">
        <v>117</v>
      </c>
      <c r="C39" s="37" t="s">
        <v>123</v>
      </c>
      <c r="D39" s="71" t="s">
        <v>127</v>
      </c>
      <c r="E39" s="90" t="s">
        <v>117</v>
      </c>
      <c r="F39" s="98"/>
      <c r="G39" s="98"/>
      <c r="H39" s="98"/>
    </row>
    <row r="40" spans="1:8" ht="18.75" x14ac:dyDescent="0.3">
      <c r="A40" s="97">
        <v>42219</v>
      </c>
      <c r="B40" s="36" t="s">
        <v>123</v>
      </c>
      <c r="C40" s="78" t="s">
        <v>127</v>
      </c>
      <c r="D40" s="99" t="s">
        <v>117</v>
      </c>
      <c r="E40" s="86" t="s">
        <v>123</v>
      </c>
      <c r="F40" s="98"/>
      <c r="G40" s="138"/>
      <c r="H40" s="138"/>
    </row>
    <row r="41" spans="1:8" ht="18.75" x14ac:dyDescent="0.3">
      <c r="A41" s="97">
        <v>42226</v>
      </c>
      <c r="B41" s="80" t="s">
        <v>127</v>
      </c>
      <c r="C41" s="42" t="s">
        <v>117</v>
      </c>
      <c r="D41" s="72" t="s">
        <v>123</v>
      </c>
      <c r="E41" s="87" t="s">
        <v>127</v>
      </c>
      <c r="F41" s="98"/>
      <c r="G41" s="100"/>
      <c r="H41" s="100"/>
    </row>
    <row r="42" spans="1:8" ht="18.75" x14ac:dyDescent="0.3">
      <c r="A42" s="97">
        <v>42233</v>
      </c>
      <c r="B42" s="41" t="s">
        <v>117</v>
      </c>
      <c r="C42" s="37" t="s">
        <v>123</v>
      </c>
      <c r="D42" s="101" t="s">
        <v>127</v>
      </c>
      <c r="E42" s="90" t="s">
        <v>117</v>
      </c>
      <c r="F42" s="98"/>
      <c r="G42" s="100"/>
      <c r="H42" s="100"/>
    </row>
    <row r="43" spans="1:8" ht="18.75" x14ac:dyDescent="0.3">
      <c r="A43" s="97">
        <v>42240</v>
      </c>
      <c r="B43" s="36" t="s">
        <v>123</v>
      </c>
      <c r="C43" s="78" t="s">
        <v>127</v>
      </c>
      <c r="D43" s="99" t="s">
        <v>117</v>
      </c>
      <c r="E43" s="86" t="s">
        <v>123</v>
      </c>
      <c r="F43" s="98"/>
      <c r="G43" s="100"/>
      <c r="H43" s="100"/>
    </row>
    <row r="44" spans="1:8" ht="18.75" x14ac:dyDescent="0.3">
      <c r="A44" s="97">
        <v>42247</v>
      </c>
      <c r="B44" s="80" t="s">
        <v>127</v>
      </c>
      <c r="C44" s="42" t="s">
        <v>117</v>
      </c>
      <c r="D44" s="72" t="s">
        <v>123</v>
      </c>
      <c r="E44" s="87" t="s">
        <v>127</v>
      </c>
      <c r="F44" s="98"/>
      <c r="G44" s="100"/>
      <c r="H44" s="100"/>
    </row>
    <row r="45" spans="1:8" ht="18.75" x14ac:dyDescent="0.3">
      <c r="A45" s="97">
        <v>42254</v>
      </c>
      <c r="B45" s="41" t="s">
        <v>117</v>
      </c>
      <c r="C45" s="37" t="s">
        <v>123</v>
      </c>
      <c r="D45" s="101" t="s">
        <v>127</v>
      </c>
      <c r="E45" s="90" t="s">
        <v>117</v>
      </c>
      <c r="F45" s="98"/>
      <c r="G45" s="100"/>
      <c r="H45" s="100"/>
    </row>
    <row r="46" spans="1:8" ht="18.75" x14ac:dyDescent="0.3">
      <c r="A46" s="97">
        <v>42261</v>
      </c>
      <c r="B46" s="36" t="s">
        <v>123</v>
      </c>
      <c r="C46" s="78" t="s">
        <v>127</v>
      </c>
      <c r="D46" s="99" t="s">
        <v>117</v>
      </c>
      <c r="E46" s="86" t="s">
        <v>123</v>
      </c>
      <c r="F46" s="98"/>
      <c r="G46" s="100"/>
      <c r="H46" s="100"/>
    </row>
    <row r="47" spans="1:8" ht="18.75" x14ac:dyDescent="0.3">
      <c r="A47" s="97">
        <v>42268</v>
      </c>
      <c r="B47" s="80" t="s">
        <v>127</v>
      </c>
      <c r="C47" s="42" t="s">
        <v>117</v>
      </c>
      <c r="D47" s="72" t="s">
        <v>123</v>
      </c>
      <c r="E47" s="87" t="s">
        <v>127</v>
      </c>
      <c r="F47" s="98"/>
      <c r="G47" s="100"/>
      <c r="H47" s="100"/>
    </row>
    <row r="48" spans="1:8" ht="18.75" x14ac:dyDescent="0.3">
      <c r="A48" s="97">
        <v>42275</v>
      </c>
      <c r="B48" s="41" t="s">
        <v>117</v>
      </c>
      <c r="C48" s="37" t="s">
        <v>123</v>
      </c>
      <c r="D48" s="101" t="s">
        <v>127</v>
      </c>
      <c r="E48" s="90" t="s">
        <v>117</v>
      </c>
      <c r="F48" s="98"/>
      <c r="G48" s="100"/>
      <c r="H48" s="100"/>
    </row>
    <row r="49" spans="1:8" ht="18.75" x14ac:dyDescent="0.3">
      <c r="A49" s="97">
        <v>42282</v>
      </c>
      <c r="B49" s="36" t="s">
        <v>123</v>
      </c>
      <c r="C49" s="78" t="s">
        <v>127</v>
      </c>
      <c r="D49" s="99" t="s">
        <v>117</v>
      </c>
      <c r="E49" s="86" t="s">
        <v>123</v>
      </c>
      <c r="F49" s="98"/>
      <c r="G49" s="100"/>
      <c r="H49" s="100"/>
    </row>
    <row r="50" spans="1:8" ht="18.75" x14ac:dyDescent="0.3">
      <c r="A50" s="97">
        <v>42289</v>
      </c>
      <c r="B50" s="80" t="s">
        <v>127</v>
      </c>
      <c r="C50" s="42" t="s">
        <v>117</v>
      </c>
      <c r="D50" s="72" t="s">
        <v>123</v>
      </c>
      <c r="E50" s="87" t="s">
        <v>127</v>
      </c>
      <c r="F50" s="98"/>
      <c r="G50" s="100"/>
      <c r="H50" s="100"/>
    </row>
    <row r="51" spans="1:8" ht="18.75" hidden="1" x14ac:dyDescent="0.3">
      <c r="A51" s="97">
        <v>42296</v>
      </c>
      <c r="B51" s="41" t="s">
        <v>117</v>
      </c>
      <c r="C51" s="102" t="s">
        <v>123</v>
      </c>
      <c r="D51" s="103" t="s">
        <v>127</v>
      </c>
    </row>
    <row r="52" spans="1:8" ht="18.75" hidden="1" x14ac:dyDescent="0.3">
      <c r="A52" s="97">
        <v>42303</v>
      </c>
      <c r="B52" s="36" t="s">
        <v>123</v>
      </c>
      <c r="C52" s="102" t="s">
        <v>117</v>
      </c>
      <c r="D52" s="103" t="s">
        <v>138</v>
      </c>
    </row>
    <row r="53" spans="1:8" ht="18.75" hidden="1" x14ac:dyDescent="0.3">
      <c r="A53" s="97">
        <v>42310</v>
      </c>
      <c r="B53" s="104" t="s">
        <v>138</v>
      </c>
      <c r="C53" s="102" t="s">
        <v>127</v>
      </c>
      <c r="D53" s="103" t="s">
        <v>117</v>
      </c>
    </row>
    <row r="54" spans="1:8" ht="18.75" hidden="1" x14ac:dyDescent="0.3">
      <c r="A54" s="97">
        <v>42317</v>
      </c>
      <c r="B54" s="80" t="s">
        <v>127</v>
      </c>
      <c r="C54" s="102" t="s">
        <v>138</v>
      </c>
      <c r="D54" s="103" t="s">
        <v>123</v>
      </c>
    </row>
    <row r="55" spans="1:8" ht="18.75" hidden="1" x14ac:dyDescent="0.3">
      <c r="A55" s="97">
        <v>42324</v>
      </c>
      <c r="B55" s="41" t="s">
        <v>117</v>
      </c>
      <c r="C55" s="102" t="s">
        <v>123</v>
      </c>
      <c r="D55" s="103" t="s">
        <v>127</v>
      </c>
    </row>
    <row r="56" spans="1:8" ht="18.75" hidden="1" x14ac:dyDescent="0.3">
      <c r="A56" s="97">
        <v>42331</v>
      </c>
      <c r="B56" s="36" t="s">
        <v>123</v>
      </c>
      <c r="C56" s="102" t="s">
        <v>117</v>
      </c>
      <c r="D56" s="103" t="s">
        <v>138</v>
      </c>
    </row>
    <row r="57" spans="1:8" ht="18.75" hidden="1" x14ac:dyDescent="0.3">
      <c r="A57" s="97">
        <v>42338</v>
      </c>
      <c r="B57" s="104" t="s">
        <v>138</v>
      </c>
      <c r="C57" s="102" t="s">
        <v>127</v>
      </c>
      <c r="D57" s="103" t="s">
        <v>117</v>
      </c>
    </row>
    <row r="58" spans="1:8" ht="18.75" hidden="1" x14ac:dyDescent="0.3">
      <c r="A58" s="97">
        <v>42345</v>
      </c>
      <c r="B58" s="80" t="s">
        <v>127</v>
      </c>
      <c r="C58" s="102" t="s">
        <v>138</v>
      </c>
      <c r="D58" s="103" t="s">
        <v>123</v>
      </c>
    </row>
    <row r="59" spans="1:8" ht="18.75" hidden="1" x14ac:dyDescent="0.3">
      <c r="A59" s="97">
        <v>42352</v>
      </c>
      <c r="B59" s="41" t="s">
        <v>117</v>
      </c>
      <c r="C59" s="102" t="s">
        <v>123</v>
      </c>
      <c r="D59" s="103" t="s">
        <v>127</v>
      </c>
    </row>
    <row r="60" spans="1:8" ht="18.75" hidden="1" x14ac:dyDescent="0.3">
      <c r="A60" s="97">
        <v>42359</v>
      </c>
      <c r="B60" s="36" t="s">
        <v>123</v>
      </c>
      <c r="C60" s="102" t="s">
        <v>117</v>
      </c>
      <c r="D60" s="103" t="s">
        <v>138</v>
      </c>
    </row>
    <row r="61" spans="1:8" ht="18.75" hidden="1" x14ac:dyDescent="0.3">
      <c r="A61" s="97">
        <v>42366</v>
      </c>
      <c r="B61" s="104" t="s">
        <v>138</v>
      </c>
      <c r="C61" s="102" t="s">
        <v>127</v>
      </c>
      <c r="D61" s="103" t="s">
        <v>117</v>
      </c>
    </row>
    <row r="62" spans="1:8" ht="19.5" hidden="1" thickBot="1" x14ac:dyDescent="0.35">
      <c r="A62" s="97">
        <v>42228</v>
      </c>
      <c r="B62" s="92" t="s">
        <v>127</v>
      </c>
      <c r="C62" s="105" t="s">
        <v>138</v>
      </c>
      <c r="D62" s="106" t="s">
        <v>123</v>
      </c>
    </row>
  </sheetData>
  <mergeCells count="6">
    <mergeCell ref="G40:H40"/>
    <mergeCell ref="G1:H1"/>
    <mergeCell ref="A9:B9"/>
    <mergeCell ref="C9:D9"/>
    <mergeCell ref="G9:H9"/>
    <mergeCell ref="G26:H26"/>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PAIN POINTS</vt:lpstr>
      <vt:lpstr>LEGEND</vt:lpstr>
      <vt:lpstr>MD Duty Schedule (2015)</vt:lpstr>
    </vt:vector>
  </TitlesOfParts>
  <Company>Precision Drilling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Golson</dc:creator>
  <cp:lastModifiedBy>shaberst</cp:lastModifiedBy>
  <cp:lastPrinted>2015-03-24T21:30:59Z</cp:lastPrinted>
  <dcterms:created xsi:type="dcterms:W3CDTF">2015-03-09T16:13:52Z</dcterms:created>
  <dcterms:modified xsi:type="dcterms:W3CDTF">2015-03-27T16:11:12Z</dcterms:modified>
</cp:coreProperties>
</file>